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iana\Downloads\"/>
    </mc:Choice>
  </mc:AlternateContent>
  <bookViews>
    <workbookView xWindow="0" yWindow="0" windowWidth="28800" windowHeight="12330"/>
  </bookViews>
  <sheets>
    <sheet name="Página1" sheetId="1" r:id="rId1"/>
  </sheets>
  <calcPr calcId="162913"/>
</workbook>
</file>

<file path=xl/calcChain.xml><?xml version="1.0" encoding="utf-8"?>
<calcChain xmlns="http://schemas.openxmlformats.org/spreadsheetml/2006/main">
  <c r="CL32" i="1" l="1"/>
  <c r="CL31" i="1"/>
  <c r="CL30" i="1"/>
  <c r="CL29" i="1"/>
  <c r="CL28" i="1"/>
  <c r="CL27" i="1"/>
  <c r="CL26" i="1"/>
  <c r="CL25" i="1"/>
  <c r="CL24" i="1"/>
  <c r="CL23" i="1"/>
  <c r="CL22" i="1"/>
  <c r="CL21" i="1"/>
  <c r="CL20" i="1"/>
  <c r="CL19" i="1"/>
  <c r="CN18" i="1"/>
  <c r="CL18" i="1"/>
  <c r="CN17" i="1"/>
  <c r="CL17" i="1"/>
  <c r="CN16" i="1"/>
  <c r="CL16" i="1"/>
  <c r="CN15" i="1"/>
  <c r="CL15" i="1"/>
  <c r="CN14" i="1"/>
  <c r="CL14" i="1"/>
  <c r="CN13" i="1"/>
  <c r="CL13" i="1"/>
  <c r="CN12" i="1"/>
  <c r="CL12" i="1"/>
  <c r="CN11" i="1"/>
  <c r="CL11" i="1"/>
  <c r="CJ11" i="1"/>
  <c r="CN10" i="1"/>
  <c r="CL10" i="1"/>
  <c r="CJ10" i="1"/>
  <c r="CN9" i="1"/>
  <c r="CL9" i="1"/>
  <c r="CJ9" i="1"/>
  <c r="CP8" i="1"/>
  <c r="CN8" i="1"/>
  <c r="CL8" i="1"/>
  <c r="CJ8" i="1"/>
  <c r="CP7" i="1"/>
  <c r="CN7" i="1"/>
  <c r="CN19" i="1" s="1"/>
  <c r="CL7" i="1"/>
  <c r="CJ7" i="1"/>
  <c r="CP6" i="1"/>
  <c r="CN6" i="1"/>
  <c r="CL6" i="1"/>
  <c r="CL33" i="1" s="1"/>
  <c r="CJ6" i="1"/>
  <c r="CJ12" i="1" s="1"/>
</calcChain>
</file>

<file path=xl/sharedStrings.xml><?xml version="1.0" encoding="utf-8"?>
<sst xmlns="http://schemas.openxmlformats.org/spreadsheetml/2006/main" count="1513" uniqueCount="578">
  <si>
    <t>Temporada</t>
  </si>
  <si>
    <t>Episódio</t>
  </si>
  <si>
    <t>Título</t>
  </si>
  <si>
    <t>Duração</t>
  </si>
  <si>
    <t>Quadro 1</t>
  </si>
  <si>
    <t>Presença de música</t>
  </si>
  <si>
    <t>Ligado ao episódio?</t>
  </si>
  <si>
    <t>Área do conhecimento</t>
  </si>
  <si>
    <t>Objetivo pedagógico</t>
  </si>
  <si>
    <t>Conteúdo</t>
  </si>
  <si>
    <t>Duração Q1</t>
  </si>
  <si>
    <t>Quadro 2</t>
  </si>
  <si>
    <t>Presença de música 2</t>
  </si>
  <si>
    <t>Ligado ao episódio? 2</t>
  </si>
  <si>
    <t>Área do conhecimento 2</t>
  </si>
  <si>
    <t>Objetivo pedagógico 2</t>
  </si>
  <si>
    <t>Conteúdo 2</t>
  </si>
  <si>
    <t>Duração Q2</t>
  </si>
  <si>
    <t>Quadro 3</t>
  </si>
  <si>
    <t>Presença de música 3</t>
  </si>
  <si>
    <t>Ligado ao episódio? 3</t>
  </si>
  <si>
    <t>Área do conhecimento 3</t>
  </si>
  <si>
    <t>Objetivo pedagógico 3</t>
  </si>
  <si>
    <t>Conteúdo 3</t>
  </si>
  <si>
    <t>Duração Q3</t>
  </si>
  <si>
    <t>Quadro 4</t>
  </si>
  <si>
    <t>Presença de música 4</t>
  </si>
  <si>
    <t>Ligado ao episódio? 4</t>
  </si>
  <si>
    <t>Área do conhecimento 4</t>
  </si>
  <si>
    <t>Objetivo pedagógico 4</t>
  </si>
  <si>
    <t>Conteúdo 4</t>
  </si>
  <si>
    <t>Duração Q4</t>
  </si>
  <si>
    <t>Quadro 5</t>
  </si>
  <si>
    <t>Presença de música 5</t>
  </si>
  <si>
    <t>Ligado ao episódio? 5</t>
  </si>
  <si>
    <t>Área do conhecimento 5</t>
  </si>
  <si>
    <t>Objetivo pedagógico 5</t>
  </si>
  <si>
    <t>Conteúdo 5</t>
  </si>
  <si>
    <t>Duração Q5</t>
  </si>
  <si>
    <t>Quadro 6</t>
  </si>
  <si>
    <t>Presença de música 6</t>
  </si>
  <si>
    <t>Ligado ao episódio? 6</t>
  </si>
  <si>
    <t>Área do conhecimento 6</t>
  </si>
  <si>
    <t>Objetivo pedagógico 6</t>
  </si>
  <si>
    <t>Conteúdo 6</t>
  </si>
  <si>
    <t>Duração Q6</t>
  </si>
  <si>
    <t>Quadro 7</t>
  </si>
  <si>
    <t>Presença de música 7</t>
  </si>
  <si>
    <t>Ligado ao episódio? 7</t>
  </si>
  <si>
    <t>Área do conhecimento 7</t>
  </si>
  <si>
    <t>Objetivo pedagógico 7</t>
  </si>
  <si>
    <t>Conteúdo 7</t>
  </si>
  <si>
    <t>Duração Q7</t>
  </si>
  <si>
    <t>Quadro 8</t>
  </si>
  <si>
    <t>Presença de música 8</t>
  </si>
  <si>
    <t>Ligado ao episódio? 8</t>
  </si>
  <si>
    <t>Área do conhecimento 8</t>
  </si>
  <si>
    <t>Objetivo pedagógico 8</t>
  </si>
  <si>
    <t>Conteúdo 8</t>
  </si>
  <si>
    <t>Duração Q8</t>
  </si>
  <si>
    <t>Quadro 9</t>
  </si>
  <si>
    <t>Presença de música?</t>
  </si>
  <si>
    <t>Ligado ao episódio? 9</t>
  </si>
  <si>
    <t>Área do conhecimento 9</t>
  </si>
  <si>
    <t>Objetivo pedagógico 9</t>
  </si>
  <si>
    <t>Conteúdo 9</t>
  </si>
  <si>
    <t>Duração Q9</t>
  </si>
  <si>
    <t>Tchau não, até amanhã!</t>
  </si>
  <si>
    <t>Ratinho</t>
  </si>
  <si>
    <t>Canção</t>
  </si>
  <si>
    <t>Sim</t>
  </si>
  <si>
    <t>Higiene</t>
  </si>
  <si>
    <t>Ensinar a importância de tomar banho</t>
  </si>
  <si>
    <t>Música banho é bom e animação de massinha do Ratinho tomando banho.</t>
  </si>
  <si>
    <t>Marionetes</t>
  </si>
  <si>
    <t>Trilha diegética</t>
  </si>
  <si>
    <t>Música</t>
  </si>
  <si>
    <t>Apresentar a música tradicional alemã</t>
  </si>
  <si>
    <t>Marionete na lareira cumprimenta as crianças em alemão. Diz que é alemão e as convida para ver algo. Inicia-se uma performance instrumental de gênero tradicional da Alemanha, com várias marionetes tocando e dançando. Não é feita nenhuma explicação, apenas a música. Quadro acaba.</t>
  </si>
  <si>
    <t>Mãos pintadas</t>
  </si>
  <si>
    <t>Não-diegética + intervenções</t>
  </si>
  <si>
    <t>Não</t>
  </si>
  <si>
    <t>Artes cênicas</t>
  </si>
  <si>
    <t>Artes cênicas: uso do corpo para representar animais</t>
  </si>
  <si>
    <r>
      <rPr>
        <sz val="10"/>
        <color theme="1"/>
        <rFont val="Arial"/>
      </rPr>
      <t xml:space="preserve">Teatro onde uma mão é um siri. Ele se movimenta e anda por um cenário de praia. Ao fundo, um reggae (detalhe para o tambor característico do gênero). A composição, além do </t>
    </r>
    <r>
      <rPr>
        <i/>
        <sz val="10"/>
        <color theme="1"/>
        <rFont val="Arial"/>
      </rPr>
      <t xml:space="preserve">groove </t>
    </r>
    <r>
      <rPr>
        <sz val="10"/>
        <color theme="1"/>
        <rFont val="Arial"/>
      </rPr>
      <t xml:space="preserve">base do reggae, conta com algumas intervenções (como sons de pinça fechando e notas </t>
    </r>
    <r>
      <rPr>
        <i/>
        <sz val="10"/>
        <color theme="1"/>
        <rFont val="Arial"/>
      </rPr>
      <t>stacatto</t>
    </r>
    <r>
      <rPr>
        <sz val="10"/>
        <color theme="1"/>
        <rFont val="Arial"/>
      </rPr>
      <t xml:space="preserve"> para reforçar o movimento do siri - por exemplo, duas notas </t>
    </r>
    <r>
      <rPr>
        <i/>
        <sz val="10"/>
        <color theme="1"/>
        <rFont val="Arial"/>
      </rPr>
      <t>stacatto</t>
    </r>
    <r>
      <rPr>
        <sz val="10"/>
        <color theme="1"/>
        <rFont val="Arial"/>
      </rPr>
      <t xml:space="preserve"> distantes um semitom reproduzidas no momento em que o siri levanta para ver algo)</t>
    </r>
  </si>
  <si>
    <t>Tíbio e Perônio</t>
  </si>
  <si>
    <t>Não há</t>
  </si>
  <si>
    <t>Ciências</t>
  </si>
  <si>
    <t>Ciências da natureza - anatomia - funcionamento do coração</t>
  </si>
  <si>
    <t>Biba se assusta com a Celeste. Tíbio e Perônio explicam por que o coração bate mais rápido quando nos assustamos ou quando corremos.</t>
  </si>
  <si>
    <t>Lavar as mãos</t>
  </si>
  <si>
    <t>Ensinar sobre a importância de lavar as mãos antes de comer.</t>
  </si>
  <si>
    <r>
      <rPr>
        <sz val="10"/>
        <color theme="1"/>
        <rFont val="Arial"/>
      </rPr>
      <t xml:space="preserve">Vídeoclipe da música </t>
    </r>
    <r>
      <rPr>
        <i/>
        <sz val="10"/>
        <color theme="1"/>
        <rFont val="Arial"/>
      </rPr>
      <t>lavar as mãos</t>
    </r>
  </si>
  <si>
    <t>Caixa preta</t>
  </si>
  <si>
    <t>Matemática</t>
  </si>
  <si>
    <t>Matemática - apresentar a forma geométrica da esfera a partir do círculo.</t>
  </si>
  <si>
    <t>As crianças encontram a bola do Zeca, motivo que levou eles para o Castelo. A animação da bola quicando é acompanhada por notas reproduzidas a cada vez que ela bate em uma parede da caixa.</t>
  </si>
  <si>
    <t>Qual é o seu planeta de origem?</t>
  </si>
  <si>
    <t>Feitiçaria</t>
  </si>
  <si>
    <t>Trilha não-diegética</t>
  </si>
  <si>
    <t>História</t>
  </si>
  <si>
    <t>História e comunicação: falar da importância da comunicação e da comunicação via desenhos.</t>
  </si>
  <si>
    <t>Morgana conta uma história de quando uma mulher da época dos homens das cavernas precisava comunicar ao marido, que havia saído, que ela ia procurar verduras. Ela pensou, pensou, pensou, e decidiu deixar um desenho indicando. Morgana conta essa história para Adelaide para falar da importância da comunicação, pois ela estava procurando uma receita que sua prima deixou para ela. A cena inteira é uma conversa da Morgana com a Adelaide.</t>
  </si>
  <si>
    <t>Que som é esse?</t>
  </si>
  <si>
    <t>Apresentar a guitarra elétrica.</t>
  </si>
  <si>
    <t>Um passarinho executa uma peça na guitarra acompanhado por duas passarinhas-cantoras. A música verbaliza "este som é o som da guitarra".</t>
  </si>
  <si>
    <t>Cavalete mágico: pintor maluco</t>
  </si>
  <si>
    <t>Artes visuais</t>
  </si>
  <si>
    <r>
      <rPr>
        <sz val="10"/>
        <color theme="1"/>
        <rFont val="Arial"/>
      </rPr>
      <t xml:space="preserve">Em câmera rápida, um pintor realiza uma obra em uma parede. Utiliza </t>
    </r>
    <r>
      <rPr>
        <i/>
        <sz val="10"/>
        <color theme="1"/>
        <rFont val="Arial"/>
      </rPr>
      <t>grafitti</t>
    </r>
    <r>
      <rPr>
        <sz val="10"/>
        <color theme="1"/>
        <rFont val="Arial"/>
      </rPr>
      <t xml:space="preserve"> e pincéis. Ao final, </t>
    </r>
    <r>
      <rPr>
        <i/>
        <sz val="10"/>
        <color theme="1"/>
        <rFont val="Arial"/>
      </rPr>
      <t>graffitta</t>
    </r>
    <r>
      <rPr>
        <sz val="10"/>
        <color theme="1"/>
        <rFont val="Arial"/>
      </rPr>
      <t xml:space="preserve"> uma flor e a entrega para Biba.</t>
    </r>
  </si>
  <si>
    <t>Lana e Lara</t>
  </si>
  <si>
    <t>Intervenções pontuais</t>
  </si>
  <si>
    <t>Língua portuguesa</t>
  </si>
  <si>
    <t>Língua portuguesa: nomear e comparar objetos.</t>
  </si>
  <si>
    <t xml:space="preserve">As fadas brincam de dispor quatro objetos numa mesa. Uma delas deve "bater cara" enquanto a outra vai tirar um deles, para que ela descubra qual está faltando. A fada fala o nome dos objetos em voz alta, e a cada vez que fala, uma nota musical curta é reproduzida (em alturas descendentes conforme ela lista os objetos). </t>
  </si>
  <si>
    <t>Mau e Godofredo</t>
  </si>
  <si>
    <t>Língua portuguesa: trava língua.</t>
  </si>
  <si>
    <t>O Mau instrui as crianças a repetirem o que Godofredo falar: "um tigre, dois tigres, três tigres". Ameaça-as que, se elas errarem, irão ouvir a sua gargalhada fatal. Aparecem filmagens de quatro crianças (não atores do seriado) falando, com o posicionamento da câmera e a edição feitas de tal modo que parece que elas estão falando para dentro da tubulação do Castelo. As crianças erram e o Mau diz "errar não faz mal, mas vocês vão ouvir minha gargalhada fatal". Ele gargalha.</t>
  </si>
  <si>
    <t>Poesias animadas</t>
  </si>
  <si>
    <t>Língua portuguesa - poesia</t>
  </si>
  <si>
    <t>Animação da poesia O Eco, da Cecília Meirelles. O Gato Pintado pede para a Biba ler o poema para mostrar ao Etevaldo "uma coisa muito bonita que podemos fazer com palavras" após ele ter se auto-alfabetizado lendo um dicionário em poucos segundos e dito que temos muitas palavras, perguntando se usamos todas para comunicação.</t>
  </si>
  <si>
    <t>Caixinha de música</t>
  </si>
  <si>
    <t>Música + dança</t>
  </si>
  <si>
    <t>Música e dança: mostrar ritmos</t>
  </si>
  <si>
    <t>Uma mulher dança flamenco, um homem dança samba, uma pessoa (com bastante estereótipos) se movimenta de acordo com aquela música (também bem estereotipada) frequentemente usada para retratar países do oriente. Os dançarinos são sempre acompanhados de arranjos instrumentais de cada estilo. Ao final, os três dançam juntos enquanto uma mistura dos três ritmos é tocada.</t>
  </si>
  <si>
    <t>Meu nome é caipora</t>
  </si>
  <si>
    <t>As mãos formam um jacaré que emerge da água, emite um som grunhido e mergulha de volta. Efeitos sonoros de água e de insetos na floresta acompanham o quadro.</t>
  </si>
  <si>
    <t>Apresentar a viola</t>
  </si>
  <si>
    <r>
      <rPr>
        <sz val="10"/>
        <color theme="1"/>
        <rFont val="Arial"/>
      </rPr>
      <t xml:space="preserve">Um passarinho executa uma peça na viola  por duas passarinhas-cantoras. Essa cena conta com intervenções das cantoras, que se perguntam/perguntam à audiência coisas como P1 - "violão não é, violão tem seis corda"  P2 - "esse tem dez, ó. Uai, </t>
    </r>
    <r>
      <rPr>
        <i/>
        <sz val="10"/>
        <color theme="1"/>
        <rFont val="Arial"/>
      </rPr>
      <t>quar</t>
    </r>
    <r>
      <rPr>
        <sz val="10"/>
        <color theme="1"/>
        <rFont val="Arial"/>
      </rPr>
      <t xml:space="preserve"> será?". A música verbaliza "este som assim é o som da viola, viola caipira".</t>
    </r>
  </si>
  <si>
    <t>Comentam quadros</t>
  </si>
  <si>
    <t>As crianças comentam o quadro "O Sonho", de Henri Rousseau. Eles chamam atenção para detalhes da pintura e, em um dado momento, Pedro diz que "parece até um sonho", referenciando o nome da pintura (o qual não é dito no episódio, Biba apenas lê o nome do pintor)</t>
  </si>
  <si>
    <t>História: chegada dos portugueses ao Brasil</t>
  </si>
  <si>
    <t>Após pergunta de adelaide, Morgana conta a história do "descobrimento" do Brasil.</t>
  </si>
  <si>
    <t>Histórias dos curumins</t>
  </si>
  <si>
    <t>Culturas diversas</t>
  </si>
  <si>
    <t>Narrativas indígenas</t>
  </si>
  <si>
    <t>Poranga e Porunga no buraco assoviador.</t>
  </si>
  <si>
    <t>Porque sim</t>
  </si>
  <si>
    <t>Ciências naturais</t>
  </si>
  <si>
    <t>Por que o ar das matas é mais puro que o ar das cidades?</t>
  </si>
  <si>
    <t>Músicas do mundo todo</t>
  </si>
  <si>
    <t>Música e artes visuais</t>
  </si>
  <si>
    <t>Música do Brasil</t>
  </si>
  <si>
    <t>Quem é quem aqui?</t>
  </si>
  <si>
    <t>Desenho mágico</t>
  </si>
  <si>
    <r>
      <rPr>
        <sz val="10"/>
        <color theme="1"/>
        <rFont val="Arial"/>
      </rPr>
      <t xml:space="preserve">É uma animação. Um desenho vai se revelando conforme vai tirando o </t>
    </r>
    <r>
      <rPr>
        <i/>
        <sz val="10"/>
        <color theme="1"/>
        <rFont val="Arial"/>
      </rPr>
      <t>zoom</t>
    </r>
    <r>
      <rPr>
        <sz val="10"/>
        <color theme="1"/>
        <rFont val="Arial"/>
      </rPr>
      <t>. Penélope, a personagem, vai fazendo intervenções "Um rio! Não... não é um rio... será que é um mapa? Ah! É um porquinho! Não, é uma vaca! Ah, mas parece um porco"</t>
    </r>
  </si>
  <si>
    <t>Higene pessoal: ensinar a importância de escovar os dentes.</t>
  </si>
  <si>
    <t>Em uma animação de massinha de um número musical, o Ratinho fala sobre a importância de escovar os dentes.</t>
  </si>
  <si>
    <t>Pianola</t>
  </si>
  <si>
    <t>Música e dança</t>
  </si>
  <si>
    <t>A pianola, ao ser tocada, "reproduz no visor das partituras, bailarinos que representam melodias e ritmos que estão sendo tocados." (fonte: Castelo Rá-Tim-bum wiki). Aqui é um forró.</t>
  </si>
  <si>
    <t>Dedolândia</t>
  </si>
  <si>
    <t>Matemática: soma</t>
  </si>
  <si>
    <r>
      <rPr>
        <sz val="10"/>
        <color theme="1"/>
        <rFont val="Arial"/>
      </rPr>
      <t xml:space="preserve">Dedoches cantam </t>
    </r>
    <r>
      <rPr>
        <i/>
        <sz val="10"/>
        <color theme="1"/>
        <rFont val="Arial"/>
      </rPr>
      <t>somar é legal</t>
    </r>
    <r>
      <rPr>
        <sz val="10"/>
        <color theme="1"/>
        <rFont val="Arial"/>
      </rPr>
      <t>.</t>
    </r>
  </si>
  <si>
    <t>História: cavalo de Troia</t>
  </si>
  <si>
    <t>Adelaide mostra um "presente", um estilingue. Morgana diz que isso mata passarinhos e pergunta "isso é presente que se apresente?". E conta a história do Cavalo de Troia. Usa velas pra representar os soldados gregos e troianos.</t>
  </si>
  <si>
    <t>Língua portuguesa - rima</t>
  </si>
  <si>
    <r>
      <rPr>
        <sz val="10"/>
        <color theme="1"/>
        <rFont val="Arial"/>
      </rPr>
      <t xml:space="preserve">Godofredo se fantasia de Mau. Numa conversa entre os dois, acidentalmente rimam </t>
    </r>
    <r>
      <rPr>
        <i/>
        <sz val="10"/>
        <color theme="1"/>
        <rFont val="Arial"/>
      </rPr>
      <t>ir, pedir e rir</t>
    </r>
    <r>
      <rPr>
        <sz val="10"/>
        <color theme="1"/>
        <rFont val="Arial"/>
      </rPr>
      <t xml:space="preserve">. O Mau pede que as crianças encontrem outras palavras terminadas em </t>
    </r>
    <r>
      <rPr>
        <i/>
        <sz val="10"/>
        <color theme="1"/>
        <rFont val="Arial"/>
      </rPr>
      <t>ir</t>
    </r>
    <r>
      <rPr>
        <sz val="10"/>
        <color theme="1"/>
        <rFont val="Arial"/>
      </rPr>
      <t xml:space="preserve">. Aparecem gravações de crianças falando suas palavras. O Mau convida as crianças de casa a fazerem o mesmo. </t>
    </r>
  </si>
  <si>
    <t>Língua portuguesa: poesia</t>
  </si>
  <si>
    <r>
      <rPr>
        <sz val="10"/>
        <color theme="1"/>
        <rFont val="Arial"/>
      </rPr>
      <t xml:space="preserve">Leitura com animação de </t>
    </r>
    <r>
      <rPr>
        <i/>
        <sz val="10"/>
        <color theme="1"/>
        <rFont val="Arial"/>
      </rPr>
      <t>o paciente distraído</t>
    </r>
    <r>
      <rPr>
        <sz val="10"/>
        <color theme="1"/>
        <rFont val="Arial"/>
      </rPr>
      <t>, de Mário Quintana</t>
    </r>
  </si>
  <si>
    <t>Ciências da natureza: anatomia</t>
  </si>
  <si>
    <t>Para que serve a língua?</t>
  </si>
  <si>
    <t>A cidade dos meus sonhos</t>
  </si>
  <si>
    <r>
      <rPr>
        <sz val="10"/>
        <color theme="1"/>
        <rFont val="Arial"/>
      </rPr>
      <t xml:space="preserve">Crianças comentam o quadro </t>
    </r>
    <r>
      <rPr>
        <i/>
        <sz val="10"/>
        <color theme="1"/>
        <rFont val="Arial"/>
      </rPr>
      <t>acima da cidade</t>
    </r>
    <r>
      <rPr>
        <sz val="10"/>
        <color theme="1"/>
        <rFont val="Arial"/>
      </rPr>
      <t>, de Marc Chagall. O quadro é "animado" (por exemplo, as pessoas voando sobre a cidade se movimentam).</t>
    </r>
  </si>
  <si>
    <t>Matemática: formar prismas retangulares e pirâmides.</t>
  </si>
  <si>
    <t>Doutor Abobrinha abre a caixa e, a partir de uma figura plana, formam-se prismas retangulares e pirâmides, os quais formam uma pequena cidade.</t>
  </si>
  <si>
    <t>"Engenhoca do Dr. Victor que apresenta bailarinos dançando diferentes tipos de dança, com o tema do episódio". Nesse episódio eles dançam uma dança urbana</t>
  </si>
  <si>
    <t>Como se faz</t>
  </si>
  <si>
    <t>Ciências da natureza: materiais</t>
  </si>
  <si>
    <t>Como se faz um tijolo. A explicação é feita através de uma música (um samba).</t>
  </si>
  <si>
    <t>Geografia</t>
  </si>
  <si>
    <t>Ensinar a identificar os elementos característicos de uma cidade.</t>
  </si>
  <si>
    <t>Lana e Lara debatem sobre a diferença entre ser fada de bosque e de cidade. A fada amarela (Lara) não gosta de ser fada de cidade, e a rosa a desafia a identificar os objetos de cidade. Há quebra de quarta parede "o que é de cidade neste desenho" (dito para a câmera).</t>
  </si>
  <si>
    <t>Língua portuguesa - trava línguas</t>
  </si>
  <si>
    <t>Espectadores devem repetir "a aranha arranha a jarra"</t>
  </si>
  <si>
    <t>História e geografia / urbanismo</t>
  </si>
  <si>
    <r>
      <rPr>
        <i/>
        <sz val="10"/>
        <color theme="1"/>
        <rFont val="Arial"/>
      </rPr>
      <t>Telekid</t>
    </r>
    <r>
      <rPr>
        <sz val="10"/>
        <color theme="1"/>
        <rFont val="Arial"/>
      </rPr>
      <t xml:space="preserve"> responde à pergunta do Zequinha sobre "por que existem prédios?" indo desde as cavernas até as cidades grandes.</t>
    </r>
  </si>
  <si>
    <t>TOTAL</t>
  </si>
  <si>
    <t>Ligeiramente enjoado</t>
  </si>
  <si>
    <t>Uma mão pintada é uma cobra. Ao funda há som de sibilo.</t>
  </si>
  <si>
    <t>Língua portuguesa: palavras dos sabores (doce, amargo, azedo e salgado)</t>
  </si>
  <si>
    <t>Godofredo escondeu comida. O Mau tenta adivinhar e acha que é algo frio, de beber e doce. Godofredo confessa mas diz que é algo quente e de comer, mas que não lembra qual o contrário de doce. Pede ajuda para os espectadores. O Mau, por eliminação, tenta azedo, amargo e, por fim, salgado.</t>
  </si>
  <si>
    <r>
      <rPr>
        <sz val="10"/>
        <color theme="1"/>
        <rFont val="Arial"/>
      </rPr>
      <t xml:space="preserve">Vídeoclipe da música </t>
    </r>
    <r>
      <rPr>
        <i/>
        <sz val="10"/>
        <color theme="1"/>
        <rFont val="Arial"/>
      </rPr>
      <t>lavar as mãos</t>
    </r>
  </si>
  <si>
    <t>Circo</t>
  </si>
  <si>
    <t>Artes do corpo: circo</t>
  </si>
  <si>
    <t>Uma trapezista faz acrobacias e um público de crianças aplaude.</t>
  </si>
  <si>
    <t>Dança: balé clássico</t>
  </si>
  <si>
    <t>Um curto balé sobre uma bailarina que é mordida por um vampiro.</t>
  </si>
  <si>
    <t>Matemática - números maiores e menores</t>
  </si>
  <si>
    <t>Dedos cantam uma canção sobre números maiores e menores.</t>
  </si>
  <si>
    <t>Ciências da natureza - anatomia</t>
  </si>
  <si>
    <t>O que é a digestão? O que a mastigação tem a ver com a digestão?</t>
  </si>
  <si>
    <t>Olha o passarinho</t>
  </si>
  <si>
    <t>Lousa mágica</t>
  </si>
  <si>
    <t>Artes visuais: animação em estilo de desenho em lousa</t>
  </si>
  <si>
    <t>Animação em estilo desenho de giz de homem em um safári quer tirar foto de um rinoceronte e é perseguido por ele. Depois, tenta tirar foto de um macaco e tem o mesmo resultado. No fim, opta por tirar uma foto de seu gato e enquadrá-la na parede.</t>
  </si>
  <si>
    <t>Música - apresentar o som do saxofone</t>
  </si>
  <si>
    <t>Um passarinho executa uma peça no sax enquanto as outras duas passarinhas cantam "passarinho, que som é esse?" e intervem vocalmente na peça. Ao final, verbalizam "esse som é o som do saxofone"</t>
  </si>
  <si>
    <r>
      <rPr>
        <sz val="10"/>
        <color theme="1"/>
        <rFont val="Arial"/>
      </rPr>
      <t xml:space="preserve">Dedoches cantam </t>
    </r>
    <r>
      <rPr>
        <i/>
        <sz val="10"/>
        <color theme="1"/>
        <rFont val="Arial"/>
      </rPr>
      <t>somar é legal</t>
    </r>
    <r>
      <rPr>
        <sz val="10"/>
        <color theme="1"/>
        <rFont val="Arial"/>
      </rPr>
      <t>.</t>
    </r>
  </si>
  <si>
    <t>Ciências da natureza - física (+artes do corpo: sombras com as mãos)</t>
  </si>
  <si>
    <t>Tíbio e Perônio moestram  que, quando aproximamos o objeto da superfície, a sombra fica menor e mais nítida. Quando a proximamos da luz, ela fica maior e menos níntida. Depois, eles fazem uma borboleta com as sombras das mãos.</t>
  </si>
  <si>
    <t>Tecnologia</t>
  </si>
  <si>
    <t>Como funciona uma fotografia de filme? A explicação é cantada em um samba.</t>
  </si>
  <si>
    <t xml:space="preserve">Peça para guitarra, violino e percussão. No início, apenas guitarra e violino num ritmo bem livre. Depois, entra a percussão quase como um metrônomo. </t>
  </si>
  <si>
    <t>Multiplicação</t>
  </si>
  <si>
    <t>História e matemática</t>
  </si>
  <si>
    <t>Adelaide pergunta a idade da Morgana, que tem 6000 anos. Ela conta que, quando criança, não conhecia a contagem árabe.</t>
  </si>
  <si>
    <t>Língua portuguesa: palavras que começam com "pro"</t>
  </si>
  <si>
    <t>Godofredo está fazendo uma conta de adição. O Mau chega e o assusta, perguntando qual é o "poblema". Godofredo o corrige e Mau desafia "quem está aí de fora" a falar palavras que começam com "pro". Depois, pede para "você que está me vendo aí de casa" a dizer palavras com "pro".</t>
  </si>
  <si>
    <t>O pintor começa pintando de verde um painel transparente que está entre ele e a câmera. Com uma mudança de ângulo, ele está sobre um chão verde onde pinta um campo de futebol, dois jogadores e uma bola.</t>
  </si>
  <si>
    <t>Animação do poema "O Eco", de Cecília Meireles</t>
  </si>
  <si>
    <t>Ciências da natureza</t>
  </si>
  <si>
    <t>Telekid responde à pergunta: "por que tem areia na praia?"</t>
  </si>
  <si>
    <t>Peça instrumental para flauta, bateria e teclado. A flauta executa uma melodia com muitas escalas. Ao fundo, há três sitemas de partitura, dividindo a tela em três. Em cada um dos sistemas, há cinco dançarinos performando de acordo com a melodia da flauta.</t>
  </si>
  <si>
    <t>Uma figura 2D se divide em 1, 2, 3 (...), 10 pedaços. A cada divisão, o número de pedaços aparece ao lado, e todo o processo é acompanhado por uma cantora que canta cada um dos números numa melodia que fica mais aguda a cada nova divisão da figura.</t>
  </si>
  <si>
    <t>Matemática: subtração</t>
  </si>
  <si>
    <r>
      <rPr>
        <sz val="10"/>
        <color theme="1"/>
        <rFont val="Arial"/>
      </rPr>
      <t xml:space="preserve">Dedoches cantam um </t>
    </r>
    <r>
      <rPr>
        <i/>
        <sz val="10"/>
        <color theme="1"/>
        <rFont val="Arial"/>
      </rPr>
      <t>rockabilly</t>
    </r>
    <r>
      <rPr>
        <sz val="10"/>
        <color theme="1"/>
        <rFont val="Arial"/>
      </rPr>
      <t xml:space="preserve"> sobre subtração.</t>
    </r>
  </si>
  <si>
    <t>Ninguém gosta de mim</t>
  </si>
  <si>
    <t>Poesia</t>
  </si>
  <si>
    <t>Animação do poema "Ocorrência", de Ferreira Gullar</t>
  </si>
  <si>
    <t>Artes visuais: animação para contar uma história. Ciências da natureza: mostrar que cangurus filhotes vivem na bolsa da mãe.</t>
  </si>
  <si>
    <t>Animação em estilo de giz sobre um canguru que fica pulando em sacolas de compras, por pensar que elas são a bolsa da mãe. Ao final, ele pula dentro da bolsa da mãe. A cada pulo, há uma pessoa falando "POIN" sobre a trilha sonora, e a cada vez que ele entra em uma sacola, a pessoa diz "FLOP".</t>
  </si>
  <si>
    <t>Matemática: divisão</t>
  </si>
  <si>
    <t>Os dedoches cantam uma canção sobre divisão.</t>
  </si>
  <si>
    <t>Artes visuais: percepção</t>
  </si>
  <si>
    <r>
      <rPr>
        <sz val="10"/>
        <color theme="1"/>
        <rFont val="Arial"/>
      </rPr>
      <t xml:space="preserve">Com bastante </t>
    </r>
    <r>
      <rPr>
        <i/>
        <sz val="10"/>
        <color theme="1"/>
        <rFont val="Arial"/>
      </rPr>
      <t>zoom</t>
    </r>
    <r>
      <rPr>
        <sz val="10"/>
        <color theme="1"/>
        <rFont val="Arial"/>
      </rPr>
      <t>, os espectadores acompanham uma linha colorida (que vai mudando entre rosa, roxo e azul) ser traçada sobre um fundo preto. O Dr. Abobrinha vai fazendo intervenções verbais que reforçam a ideia de que o objetivo é adivinhar qual desenho será formado. Ao fim, forma-se um dinossauro.</t>
    </r>
  </si>
  <si>
    <t>Música: identificar o som do violoncelo</t>
  </si>
  <si>
    <t>Canção que tem o objetivo de ensinar as crianças a identificar o som do violoncelo.</t>
  </si>
  <si>
    <t>Rima</t>
  </si>
  <si>
    <t>Palavras terminadas em "-eiro". O quadro inclui uma quebra de quarta parede (Mau desafia os espectadores a falaram palavras terminadas em -eiro) e filmagens de crianças falando suas próprias palavras como se estivessem sendo vistas por dentro da tubulação do Castelo.</t>
  </si>
  <si>
    <t>Raciocínio lógico</t>
  </si>
  <si>
    <t>Separar objetos de acordo com um critério</t>
  </si>
  <si>
    <t>Lana e Lara estão procurando um presente para a Celeste. Acabam deixando uma bagunça espalhada no chão. A rosa propõe para a amarela que a irmã guarde tudo que pode ser pendurado - mas a única coisa que não pode ser pendurada é a bola. A amarela, então, resolve a desigualdade criada com mágica.</t>
  </si>
  <si>
    <t>Uso das mãos para representar um animal</t>
  </si>
  <si>
    <t>As mãos pintadas formam uma tartaruga (que, pela sonorização do bocejo grave e dos passos pesados, imagina-se ser gigante)</t>
  </si>
  <si>
    <t>Tudo se transforma</t>
  </si>
  <si>
    <t>Artes visuais: pintura</t>
  </si>
  <si>
    <t>Crianças comentam o quadro "Campbell's", de Andy Warhol. Zequinha chega a dizer que se fosse pintor, não pintaria latas, e Biba responde que cada pintor pode pintar o que quiser.</t>
  </si>
  <si>
    <t>História da moda</t>
  </si>
  <si>
    <t>Morgana quer montar uma roupa para uma festa à fantasia cujo tema seja "todas as modas do mundo". Para isso, ela mostra a Adelaide todas as roupas que teve ao longo de seus seis mil anos. Ela mostra várias gravuras e, quando chega na época que já havia filmagem, mostra filmagens de mulheres exibindo suas roupas. Parece ser uma filmagem de época, mesmo, e não uma recriação.</t>
  </si>
  <si>
    <t>Separar papel de plástico e identificar de qual material é feito cada objeto. Não nomeiam, mas o quadro orienta sobre reciclagem.</t>
  </si>
  <si>
    <t>Para organizar sua casa, Lana e Lara separam papel e plástico em cesto azul e vermelho, respectivamente. Há quebra de quarta parede quando elas pedem aos espectadores que digam onde alguns dos objetos devem ser jogados.</t>
  </si>
  <si>
    <t>Animação do poema "As Árvores", de Arnaldo Antunes</t>
  </si>
  <si>
    <t>Música erudita russa</t>
  </si>
  <si>
    <t>Bailarino dança ao som de música erudita russa.</t>
  </si>
  <si>
    <t>Como se faz papel reciclado</t>
  </si>
  <si>
    <t>Samba sobre como se faz papel reciclado. Para ilustrar a música, há o trabalho de dois artistas/artesãos fabricando um papel reciclado que usarão para fazer cadernos. Interessante observar que ao final do quadro, quando eles mostram os produtos, há dois papeis com os telefones para contato deles sobre a mesa.</t>
  </si>
  <si>
    <t>Importância de jogar o lixo no lixo</t>
  </si>
  <si>
    <t>Canção sobre a importância de jogar lixo no lixo. Interessante o "olha o breque" no final.</t>
  </si>
  <si>
    <t>Eu prometo</t>
  </si>
  <si>
    <t>Apresentar o violão de aço</t>
  </si>
  <si>
    <t>Um passarinho executa uma peça no violão acompanhado por duas passarinhas-cantoras. A música verbaliza "este som é o som do violão".</t>
  </si>
  <si>
    <t>Como se faz um violão</t>
  </si>
  <si>
    <t>Samba sobre como se faz um violão. Enquanto a música é cantada, há filmagens de trabalhadores montando um instrumento, de forma que cada parte da letra é ilustrada por filmagens reais.</t>
  </si>
  <si>
    <t>Melodias com uma, duas ou três vozes. Andamento. Junção entre movimentos corporais e melodia.</t>
  </si>
  <si>
    <t>Ao som da composição musical Pentagramas, primeiramente um personagem aparece sozinho como se brincasse/dançasse. Seus movimentos são acompanhados por uma melodia de uma voz só (parece haver mais de um instrumento executando, mas é uma única linha melódica). Em seguida, aparece um personagem de sapatos grandes que se move ao som de uma percussão de forte ataque, e que age como estivesse perseguindo ou reprimindo as ações do primeiro. Este, então, desce para a linha de baixo (a tela é dividida em três pentagramas), agora acompanhado de um outro personagem que se veste como ele. Os dois se movimentam ao som de uma melodia com duas vozes. O personagem dos sapatos grandes os segue, ao que eles fogem para a terceira linha. Surge um novo personagem e a melodia passa a ter três vozes. O personagem de sapatos grandes continua a perseguição e a música (três vozes + percussão) vai ficando cada vez mais rápida. O quadro termina com o personagem de sapatos grandes alcançando os outros.</t>
  </si>
  <si>
    <t>Animação do poema "ocorrência", de Ferreira Gullar</t>
  </si>
  <si>
    <t>Raciocínio lógico + política</t>
  </si>
  <si>
    <t>Quais são os objetos de uma rainha e quais são os de uma presidenta</t>
  </si>
  <si>
    <t>Lara está ouvindo rádio quando ouve a notícia sobre uma rainha. Decide que quer ser rainha porém sua irmã diz que só aceitará caso ela souber separar alguns objetos (coroa, manto, cedro e faixa presidencial) entre coisas que são de uma rainha e coisas que são de uma presidenta - caso contrário ela (Lana) seria a presidenta. Lara diz que o cedro é o objeto da presidenta, ao que Lana diz que ela agora é presidenta e que a irmã deve obedecê-la. Lara se recusa e afirma que não é assim que funciona o sistema presidencial. Ao final, diz: "acha que é fácil enganar o povo?"</t>
  </si>
  <si>
    <t>A história da eleição</t>
  </si>
  <si>
    <t>Morgana utiliza carreteis de linha como se fossem pessoas para contar a história de como em sua infância, há milhares de anos, eles resolviam tudo conversando. Porém, conforme o vilarejo ia crescendo, perceberam que não era mais possível decidir tudo com todos conversando, e que era necessário escolher um chefe, mas se todo mundo queria ser chefe precisava votar em um. Ela explica que votar é marcar sua escolha num papel.</t>
  </si>
  <si>
    <t>Somar</t>
  </si>
  <si>
    <r>
      <rPr>
        <sz val="10"/>
        <color theme="1"/>
        <rFont val="Arial"/>
      </rPr>
      <t xml:space="preserve">Canção ao estilo </t>
    </r>
    <r>
      <rPr>
        <i/>
        <sz val="10"/>
        <color theme="1"/>
        <rFont val="Arial"/>
      </rPr>
      <t xml:space="preserve">rockabily </t>
    </r>
    <r>
      <rPr>
        <sz val="10"/>
        <color theme="1"/>
        <rFont val="Arial"/>
      </rPr>
      <t>sobre como somar</t>
    </r>
  </si>
  <si>
    <t>Folias espaciais</t>
  </si>
  <si>
    <t>Ensinar a importância de jogar lixo no lixo</t>
  </si>
  <si>
    <t>O Ratinho encontra uma lixeira que relata estar se sentindo fraca pois todo o lixo foi jogado no chão. O Ratinho "se transforma" em um aspirador, recolhe o lixo e alimenta a lata, que fica forte.</t>
  </si>
  <si>
    <t>Timbre, fraseado musical, andamento</t>
  </si>
  <si>
    <t>A tela é dividida em três pentagramas. Na faixa do meio, uma figura fica sozinha - ela atua como regente, apontando um pouco para cada um dos quatro personagens que se distribuem pelos cantos nas outras duas faixas de tela. Cada personagem, ao ser convocado, se movimenta de acordo com uma frase curta, cada uma executada em um instrumento diferente de forma a ser perceptível a diferença de timbre. As frases organizam-se em períodos (antecedente, consequente, antecedente, consequente). Ao longo da peça, o andamento vai aumentando.</t>
  </si>
  <si>
    <t>Perspectiva</t>
  </si>
  <si>
    <t>As formas, algumas perceptivelmete 3D e outras parecendo 2D pelo ângulo, se sobrepõem umas às outras em frente à câmera. Quando todas estão posicionadas, o objeto (uma nava espacial) rotaciona de forma que é possível entender o que estava sendo formado pela sobreposição.</t>
  </si>
  <si>
    <t>O som do vibrafone</t>
  </si>
  <si>
    <t>Peça para vibrafone com um tema inicial e uma sessão de improviso. Ao final, a letra da música explicita "esse som é o som do vibrafone"</t>
  </si>
  <si>
    <t>Aves</t>
  </si>
  <si>
    <t>Tíbio e Perônio haviam feito uma viagem de campo e dormiram fora da barraca, resultando em cada um ter acabado com um ninho diferente em sua cabeça. Eles checam em um livro e descobrem tratar-se de ninhos de pardal e colibri.</t>
  </si>
  <si>
    <t>Da Wiki:         "Uma lareira que traz bonecos que caracterizam diferentes países; a intenção é mostrar a existência de várias nações com línguas e culturas próprias."</t>
  </si>
  <si>
    <t>Após ensinar como se diz "como vão vocês?" e "até logo" em japonês, Pedro pede para a marionete mostrar algo do Japão.</t>
  </si>
  <si>
    <t>Animais que foram ao espaço: Laika, Belka e Strelka</t>
  </si>
  <si>
    <t>Adelaide diz que gostaria de ser astronauta mas que só humanos podem realizar essa atividade, ao que Morgana relata que já houve animais que foram para o espaço.</t>
  </si>
  <si>
    <t>Por que o céu muda de cor?</t>
  </si>
  <si>
    <t>Telekid explica que o céu muda de cor porque o nosso planeta não para de girar.</t>
  </si>
  <si>
    <t>Alguém viu meus sapatos?</t>
  </si>
  <si>
    <t>Mostrar o contrabaixo acústico</t>
  </si>
  <si>
    <t>A peça explora várias técnicas de contrabaixo (arco, pizzicato, slide)</t>
  </si>
  <si>
    <t>Grafitti</t>
  </si>
  <si>
    <t>O pintor grafita um elefante e um ratinho</t>
  </si>
  <si>
    <t>A importância de lavar as mãos</t>
  </si>
  <si>
    <t>Clipe da música "lavar as mãos"</t>
  </si>
  <si>
    <t>Tipos diferentes de corpos</t>
  </si>
  <si>
    <t>Adelaide queria encontrar alguém igual à Morgana. Ela explica que vai ser impossível, porque só gêmeos idênticos têm a mesma aparência. Passam filmagens de pessoas enquanto ela descreve: nariz grande, nariz pequeno, gordo, magro...</t>
  </si>
  <si>
    <t>Exercitar a percepção com um desenho que vai se (trans)formando conforme o traçado.</t>
  </si>
  <si>
    <t>Primeiro surgem árvores, depois uma montanha, depois olhos, depois um cavalo, depois uma girafa.</t>
  </si>
  <si>
    <t>Formas se juntam e "montam" um inseto</t>
  </si>
  <si>
    <t>Ovos de aves</t>
  </si>
  <si>
    <t>Tíbio e Perônio explicam o que são aves, como elas colocam ovos e porque os ovos têm tamanhos diferentes.</t>
  </si>
  <si>
    <t>Antônimos: qual o contrário de grande?</t>
  </si>
  <si>
    <t>Mau se queixa de se machucar com frequência e atribui isso ao fato de ser muito grande. Godofredo pergunta se ele não é grande, o que ele é. Com uma quebra da quarta parede, perguntam ao telespectador. Após o tempo esperado de resposta, Mau prontamente diz que o contrário de grande é pequeno e se gaba dizendo que já sabia. Fica subentendida a ideia de que ele só conseguiu responder com a ajuda dos telespectadores, mas mentiu dizendo que já sabia.</t>
  </si>
  <si>
    <t>História + matemática</t>
  </si>
  <si>
    <t>Luz, câmera, ação!</t>
  </si>
  <si>
    <t>Mostrar o oboé</t>
  </si>
  <si>
    <t>A peça explora várias técnicas de oboé. Há frases em que o oboé e as vozes fazem perguntas e respostas e há frases em que estão todos em unissono.</t>
  </si>
  <si>
    <t>Mostrar os detalhes da pintura London, Whitehall and the Privy Garden from Richmond House de Canaletto</t>
  </si>
  <si>
    <t>As crianças chamam atenção ao quanto a pintura é detalhada (as pessoas, as galinhas). Pedro pontua que ela parece uma fotografia.</t>
  </si>
  <si>
    <t>Por que tem gente que usa óculos?</t>
  </si>
  <si>
    <t>Telekid explica que os óculos servem para corrigir problemas na vista. Ele ilustra com um desenho de uma flor feito em uma lousa. Ele diz "quem precisa de óculos enxerga esse desenho assim, todo borrado" e, apertando o botão do controle remoto, desfoca o desenho. Após voltar o desenho ao normal, há uma quebra de quarta parede e um conselho ligado à questão da saúde: "se você vê as coisas embaçadas ou precisa colocar os olhos muito perto das coisas para poder ver perfeitamente, pode estar precisando usar óculos. Avise seus pais porque a consulta não doi nada e você ainda pode escolher um modelo que combine bem com o seu rosto". Em seguida, ele experimenta vários modelos, e há intervenções sonoras para acompanhar cada um.</t>
  </si>
  <si>
    <t>Percepção visual</t>
  </si>
  <si>
    <t>Os desenhos vão sendo acrescentados pouco a pouco e, enquanto isso, Doutor Abobrinha (fantasiado de Cecílio d'Emílio) narra suas percepções - as quais são, respectivamente: três fósforos, um banquinho, uma televisão, uma câmera de cinema.</t>
  </si>
  <si>
    <t>Apresentar as acrobacias com cordas e laços</t>
  </si>
  <si>
    <t>Crianças realizam uma apresentação com laços.</t>
  </si>
  <si>
    <t>Contar a história do cinema</t>
  </si>
  <si>
    <t xml:space="preserve">Adelaide pede para Morgana contar a história do cinema. Morgana conta como foi a primeira exibição de uma projeção em Paris - conta em primeira pessoa pois ela estava lá. Enquanto ela fala, é mostrada a primeira projeção cinematográfica de que se tem registro, "empregados deixando a fábrica Lumière", bem como a projeção "Arrivée d’un train em gare à La Ciotat". Morgana conta que, à época, acharam que as pessoas da projeção eram fantasmas e que o trem poderia atropelá-las. </t>
  </si>
  <si>
    <t>Leitura do poema "trem de ferro", de Manuel Bandeira</t>
  </si>
  <si>
    <t>Formas 3D</t>
  </si>
  <si>
    <t>Aparece um cubo que se abre como uma caixa. Dentro dele há outro cubo e ocorre o mesmo. O processo se repete algumas vezes até que, de dentro de um dos cubos, saem várias formas 3D.</t>
  </si>
  <si>
    <t>Apresentar o personagem Carlitos</t>
  </si>
  <si>
    <t>Sem dizer nenhuma palavra e acompanhado por uma música ao piano, um dançarino caracterizado como Carlitos se move como ele.</t>
  </si>
  <si>
    <t>O som do silêncio</t>
  </si>
  <si>
    <t>Desenho em lousa</t>
  </si>
  <si>
    <t>Uma animação feita com uma representação digital de um giz de lousa sobre lousa. Um elefante brinca numa poça e, quando sua mãe chega, usa seu chifre como torneira e sua tromba como chuveiro para se limpar.</t>
  </si>
  <si>
    <t>Criar música e movimentos de dança a partir de sons que não partem de instrumentos musicais (no caso, sons que ouvimos na rua)</t>
  </si>
  <si>
    <t>Uma pessoa fantasiada de guarda de trânsito dança ao som de uma música criada com samples de sons de carro (carro acelerando, carro freando, buzinas afinadas em diversas notas). Em seguida, duas pessoas, cada uma com um carro feito de caixa de papelão pendurado no corpo, se somam à dança. Os movimentos sempre coincidem com os ataques das notas.</t>
  </si>
  <si>
    <t>Associar os brinquedos com os barulhos que eles fazem.</t>
  </si>
  <si>
    <t>Lana propõe uma brincadeira: Lara deve adivinhar os brinquedos de acordo com o barulho que eles fazem.</t>
  </si>
  <si>
    <t>A história do automóvel</t>
  </si>
  <si>
    <t>Morgana conta a história da invenção do carro.</t>
  </si>
  <si>
    <t>"Palavras difíceis" (sic.) que começam com IN</t>
  </si>
  <si>
    <t>Enquanto Godofredo trabalha numa máquina para acabar com a gargalhada fatal do Mau, este desafia os telespectadores a dizer "palavras difíceis" (sic.) que comecem com IN. Algumas crianças são filmadas respondendo (e aparecem como se estivessem do outro lado do cano) e, então, Mau dirige as perguntas especificamente para as crianças que estão em casa assistindo.</t>
  </si>
  <si>
    <t>Pintura em parede.</t>
  </si>
  <si>
    <t>O pintor pinta coisas que fazem muito barulho: buzina, avião e britadeira. Em cima de cada desenho, escreve a onomatopéia dos sons: fom, zum e trá. Enquanto ele pinta, a trilha sonora incorpora esses sons.</t>
  </si>
  <si>
    <t>Como se faz um automóvel?</t>
  </si>
  <si>
    <t>Samba cuja letra narra o processo de confecção de um automóvel. Ao final, orienta as crianças a usarem capacete.</t>
  </si>
  <si>
    <t>Músicos mirins</t>
  </si>
  <si>
    <t>Mostrar um grupo de crianças performando uma música</t>
  </si>
  <si>
    <t>O locutor do rádio anuncia o grupo O Futuro do Samba e inicia-se a gravação de um grupo de cinco meninos tocando Brasileirinho com ganzá, pandeiro, tan-tan, guitarra e guitarra baiana.</t>
  </si>
  <si>
    <t>É taça, é raça,é graça!</t>
  </si>
  <si>
    <t>A importância de se exercitar</t>
  </si>
  <si>
    <t>Telekid responde por que é importante fazer ginástica. Dá exemplos de vários exercícios: artes marciais, esteira, ginástica.</t>
  </si>
  <si>
    <t>Trava línguas.</t>
  </si>
  <si>
    <t>O trava língua é "quatro quadros quadrados, quatro quadros quebrados". Como nos outros episódios, são filmadas pessoas como se estivessem do outro lado do cano.</t>
  </si>
  <si>
    <t>Conjuntos</t>
  </si>
  <si>
    <t>Rockabilly abordando agrupamentos em conjuntos: elemento, par, trio, grupo, família, equipe, banda, matilha, etc.</t>
  </si>
  <si>
    <t>Desenho de um campo de futebol</t>
  </si>
  <si>
    <t>A partir de um retângulo, desenha-se um campo de futebol. A Biba começa verbalizando o que vê/tentando adivinhar: "um retângulo! Um dominó! Um campo de futebol!"</t>
  </si>
  <si>
    <t>A história do Pelé</t>
  </si>
  <si>
    <t xml:space="preserve">Adelaide está muito triste pois perdeu uma partida de futebol. Diz que gostaria de jogar como Pelé. Morgana disse que ele não nasceu jogando bem, mas aprendeu. São mostrados 3 clipes de gols do Pelé. </t>
  </si>
  <si>
    <t>Pintura nas mãos</t>
  </si>
  <si>
    <t>As mãos de uma pessoa estão pintadas para imitar um carangueijo. Só aparecem as mãos, não a pessoa inteira. Ela movimenta as mãos para imitar o caminhar e o movimento de pinça do animal.</t>
  </si>
  <si>
    <t>Movimentos de dança que se assemelhem aos movimentos de futebol.</t>
  </si>
  <si>
    <t>Um dançarino se movimenta como se jogasse futebol com uma bola invisível, fazendo embaixadinhas.O ritmo lembra o ritmo de samba. A cada movimento, um som de tambor. Um outro jogador aparece como goleiro e entra na dança. O jogador atacante está caracterizado de forma que se assemelha ao Pelé.</t>
  </si>
  <si>
    <t>O Rei Abacaxi</t>
  </si>
  <si>
    <t>Dança e teatro</t>
  </si>
  <si>
    <t>Um homem montado em um cavalo de pau entra em cena. Ao tentar pegar sua espada, ela sai quebrada e ele percebe que a outra parte bateu na cabeça da princesa. O cavaleiro e a princesa dançam e, enquanto o fazem, o chapéu dele cai e revela que ele estava usando uma peruca. Eles se beijam e o bigode dele gruda no rosto dela.</t>
  </si>
  <si>
    <t>Contos de fada</t>
  </si>
  <si>
    <t xml:space="preserve">Lana, transformada em bruxa, desafia Lara a ver o erro de uma figura: a bruxa varrendo o chão e a Branca-de-Neve oferecendo uma maçã. Lara conclui que o erro é que a história da figura está ao contrário, pois originalmente é a bruxa quem oferece a maçã. Ao final do quadro, elas sintonizam no rádio e ouvem um coral de crianças. </t>
  </si>
  <si>
    <t>História + artes cênicas</t>
  </si>
  <si>
    <t>Contar por que associamos as máscaras de tragédia e comédia como símbolos do teatro.</t>
  </si>
  <si>
    <t>Morgana ensina à Adelaide sobre a história das máscaras no teatro.</t>
  </si>
  <si>
    <t>Apresentar o poema "a porta" de Vinícius de Morais</t>
  </si>
  <si>
    <t>Animação 2D para o poema "A Porta"</t>
  </si>
  <si>
    <t>Apresentar um número de malabarismo.</t>
  </si>
  <si>
    <t>Uma apresentação de malabarismo apresentada por um grupo real, incluindo filmagens reais de crianças assistindo. Não é possível saber se as crianças assistiram ou não à apresentação ao vivo.</t>
  </si>
  <si>
    <t>Mostrar como se faz a maquiagem de animais em crianças.</t>
  </si>
  <si>
    <t>Samba cuja letra narra o processo de maquiagem de duas crianças (leão e onça). Detalhe para, no final, o cantor dizendo "mas olha, não pode usar qualquer tinta no rosto não, viu?"</t>
  </si>
  <si>
    <t>Explicar por que as flores são cheirosas.</t>
  </si>
  <si>
    <t>Telekid conta que as flores são cheirosas para atrair a atenção dos insetos, que vão levar o pólen de uma à outra. Ao final, ele diz "mas não são só as flores que usam o perfume para atrair, não é mesmo, princesa?" se dirigindo a uma princesa que ele materializou com seu controle remoto.</t>
  </si>
  <si>
    <t>Apresentar um coral de crianças</t>
  </si>
  <si>
    <t>O radialista apresenta "as vozes lindas do coral do Sion". As crianças executam um arranjo coral para a canção "cachorrinho está latindo".</t>
  </si>
  <si>
    <t>Xi! Escapou o saci!</t>
  </si>
  <si>
    <t/>
  </si>
  <si>
    <t>Qual o contrário de malcriado? Após Godofredo pegar o travesseiro e o cobertor do Mau, ele diz que isso é coisa de malcriados, e diz que é o oposto disso. Há quebra de quarta parede quando Godofredo pergunta "alguém aí sabe qual é o oposto de malcriado?"</t>
  </si>
  <si>
    <t>Contagem de um a dez</t>
  </si>
  <si>
    <t xml:space="preserve">Uma animação 2D mostra um ratinho fugindo de dois gatos fugindo de três cachorros (...) fugindo de dez elefantes... fugindo de um ratinho. </t>
  </si>
  <si>
    <t>Apresentar o quadro Mont Saint-Victorie</t>
  </si>
  <si>
    <t>As ciranças comentam o quadro Mont Sainte-Victorie, de Cezanne. Elas descrevem o que o quadro parece estar mostrando (um vilarejo, uma montanha). Ao final, Pedro diz "deve ser francês" ao ler o nome do pintor.</t>
  </si>
  <si>
    <t>Encontrar os pares entre os objetos e os personagens do folclore brasileiro e, além disso, ensinar sobre folclore.</t>
  </si>
  <si>
    <r>
      <rPr>
        <sz val="11"/>
        <color rgb="FF1F1F1F"/>
        <rFont val="Arial"/>
        <scheme val="minor"/>
      </rPr>
      <t xml:space="preserve">Lara estava triste pois perdeu parte de suas bonecas. Lana havia encontrado objetos enquanto brincava no jardim. As fadas convidam os espectadores associar cada uma das coisas (chifre, touca e espelho) a cada uma das figuras do folclore (Iara, Boi da cara preta e Saci). Ao final, Lana canta a canção boi da cara preta e Lara dorme. Lana explicita: "essa Lara não tem jeito. É só ouvir uma </t>
    </r>
    <r>
      <rPr>
        <b/>
        <sz val="11"/>
        <color rgb="FF1F1F1F"/>
        <rFont val="Arial"/>
        <scheme val="minor"/>
      </rPr>
      <t>canção de ninar</t>
    </r>
    <r>
      <rPr>
        <sz val="11"/>
        <color rgb="FF1F1F1F"/>
        <rFont val="Arial"/>
        <scheme val="minor"/>
      </rPr>
      <t xml:space="preserve"> que ela cai no sono"</t>
    </r>
  </si>
  <si>
    <t>Contar a história do Marechal Rondon</t>
  </si>
  <si>
    <t>Morgana conta à Adelaide a história do Marechal Rondon, enfatizando o quanto ele não quis guerrear com os indígenas pois "entendeu que eles não eram seus inimigos".</t>
  </si>
  <si>
    <t>Por que os animais andam sem roupa e não sentem frio?</t>
  </si>
  <si>
    <t>Telekid explica que para se proteger do frio e também para se embelezar, os seres humanos inventaram as roupas. Os bichos já nascem com uma proteção natural contra o frio (couro, pelo ou penas).</t>
  </si>
  <si>
    <t>Mostrar como se diz "alô, como vão vocês?"</t>
  </si>
  <si>
    <t>Primeiramente Zeca pede para a marionete repetir para que ele aprenda como se diz oi em Tupi. Em seguida, começa uma apresentação das marionetes. Nesta, a música tem um papel essencial pois é apresentado um ostinato de chocalhos de 8 tempos tocado por duas marionetes, e após 4 desses tempos, uma nova marionete que surge faz intervenções diferentes a cada repetição.</t>
  </si>
  <si>
    <t>Apresentar e nomear diversas artes circenses</t>
  </si>
  <si>
    <t>Zequinha, como apresentador do circo, elenca as atrações do dia do Circo Tremilique: saltadores, cordas, equilíbrio de pratos na vara, malabares, equilíbrio em bolas.</t>
  </si>
  <si>
    <t>Usar as mãos pintadas para representar animais</t>
  </si>
  <si>
    <t>Duas mãos formando um caramujo. O enredo do quadro é o caramujo ver um semáforo se fechando e parar em frente a ele. Quando o semáforo se abre, a expectativa seria que o caramujo se moveria tão lentamente que perderia o tempo de abertura, mas o oposto acontece: há um som de veículo acelerando e o caramujo se move velozmente para fora do quadro, e depois passa de forma igualmente veloz pelo fundo da cena.</t>
  </si>
  <si>
    <t>O Nino está ficando verde</t>
  </si>
  <si>
    <t>Mostrar o quadro "O Nascimento da Vênus" de Sandro Botticelli</t>
  </si>
  <si>
    <t>As crianças descrevem o que veem no quadro, interpretando algumas coisas (por exemplo: descrevem as duas figuras soprando ao lado e interpretam que são os deuses do vento)</t>
  </si>
  <si>
    <t>Mostrar a história e o funcionamento das vacinas e do contágio de doenças</t>
  </si>
  <si>
    <t>Morgana e Adelaide estão vendo crianças pelo telescópio. Adelaide fica horrorizada ao ver uma criança tomando vacina, pois acha que deve doer. Morgana explica que antes das vacinas, havia muito contágio. Adelaide compreende e conclui que 'a vacina é um remédio que tomamos antes mesmo de ficar doentes", e pergunta se já tomou todas as suas vacinas, ao que Morgana confirma que sim.</t>
  </si>
  <si>
    <t>Falar da importância de lavar as comidas e as mãos antes de comer ou cozinhar. Mostrar como se vêem micróbios no microscópio.</t>
  </si>
  <si>
    <t>Tíbio e Perônio falam sobre a importância de lavar as mãos e lavar a comida enquanto fazem a comida do Tatatossauro. Entretanto, ao ir alimentá-lo, percebem que ele já estava doente. Decidem ver os micróbios pelo microscópio. Um deles encosta na saliva que estava na lâmina do microscópio e começa a ficar com manchas verdes e vermelhas também.</t>
  </si>
  <si>
    <t>Mostrar, através de movimentos do corpo, os elementos sonoros da composição</t>
  </si>
  <si>
    <t>A tela é dividida em três partes. A composição se apresenta em camadas: piano (no meio), bateria (embaixo), cordas+sopros na melodia (acima). A composição modula ao final, e conta com um momento em que a harmonia para para um pequeno breque da bateria.</t>
  </si>
  <si>
    <t>A importância de escovar os dentes</t>
  </si>
  <si>
    <t>Animação em stop-motion para a canção "ratinho escovando os dentes"</t>
  </si>
  <si>
    <t>Apresentar os conceitos de maior e menor</t>
  </si>
  <si>
    <r>
      <rPr>
        <sz val="10"/>
        <color theme="1"/>
        <rFont val="Arial"/>
      </rPr>
      <t xml:space="preserve">Os dedoches cantam e ilustram um </t>
    </r>
    <r>
      <rPr>
        <i/>
        <sz val="10"/>
        <color theme="1"/>
        <rFont val="Arial"/>
      </rPr>
      <t>rockabilly</t>
    </r>
    <r>
      <rPr>
        <sz val="10"/>
        <color theme="1"/>
        <rFont val="Arial"/>
      </rPr>
      <t xml:space="preserve"> sobre a relatividade de quantias maiores e menores.</t>
    </r>
  </si>
  <si>
    <t>Mostrar o som da cítara</t>
  </si>
  <si>
    <t>Os passarinhos mostram o som da cítara. Destaca-se que essa composição tem uma estrutura diferente, e é mais calma (apenas voz e cítara, andamento mais devagar) que as outras.</t>
  </si>
  <si>
    <t>Tudo que entra, sai</t>
  </si>
  <si>
    <t>Trabalhar opostos: forte e fraco</t>
  </si>
  <si>
    <t>Qual o contrário de forte? Mau rouba a banana do Godofredo porque ele é forte, mas nenhum dos dois sabem dizer o contrário de forte. Pedem para os espectadores dizerem e, assim, descobrem que a palavra que eles procuravam é "fraco". Godofredo diz ao Mau que é feio o forte abusar do fraco. Mau, no fim, deixa as duas frutas com Godofredo.</t>
  </si>
  <si>
    <t>Usar as mãos para imitar animais</t>
  </si>
  <si>
    <t>O quadro começa com duas sombras de mãos imitando alces. Em seguida, aparece um alce maior.</t>
  </si>
  <si>
    <t>Mostrar que para alguns vegetais comemos a parte que fica dentro da terra e, para outros, a parte que fica fora.</t>
  </si>
  <si>
    <t>Lana e Lara vão cuidar da horta. Lara traz ferramentas muito grandes. Elas discutem sobre quem sabe ou não sobre hortas e vegetais, e daí surge a questão: quais vegetais comemos a parte que fica fora e quais vegetais comemos a parte que fica dentro da terra? Surge na tela o desenho de alface, tomate e beterraba e Lana dirige a pergunta aos espectadores: "qual deles a :gente come a parte que fica embaixo da terra?".</t>
  </si>
  <si>
    <t>Mostrar sapateado e aquecimentos vocais.</t>
  </si>
  <si>
    <t>Acompanhada ao piano, uma cantora lírica realiza vocalizes em graus conjuntos e, entre um tom e outro, realiza um pequeno solo de sapateado. Após fazer o vocalize em alguns tons, o pianista começa a tocar uma música animada, acompanhada pelo sapateado da cantora. Detalhe que ao final do quadro, Biba começa a dançar e explicita, quando perguntada: "eu estou sapateando!" (o nome da dança não havia sido dito no quadro)</t>
  </si>
  <si>
    <t>Contar a história da macarronada.</t>
  </si>
  <si>
    <t>Adelaide diz que o molho e o macarrão brigaram e que por isso ela não conseguiu fazer a macarronada que Morgana havia pedido. Morgana, então, decide contar a história do surgimento do macarrão e do molho.</t>
  </si>
  <si>
    <t>Mostrar o poema "Trem de Ferro", de Manuel Bandeira</t>
  </si>
  <si>
    <t>Animaçaão para o poema Trem de Ferro, de Manuel Bandeira</t>
  </si>
  <si>
    <t>Mostrar como se faz uma macarronada</t>
  </si>
  <si>
    <t>Samba "como se faz?" junto a imagens de um homem fazendo um macarrão (fazendo a massa do zero).</t>
  </si>
  <si>
    <t>Mostrar sonoridades e imagens associadas à Itália</t>
  </si>
  <si>
    <t>Ao som de Tarantella, imagens recortadas vão sendo mostradas, como Mona LIsa e o Coliseu. As imagens estão sobre barcos que navegam em águas que referenciam Veneza. Há uma voz que diz coisas como "pizza!".</t>
  </si>
  <si>
    <t>Mostrar a importância de lavar as mãos antes de comer.</t>
  </si>
  <si>
    <t>Clipe da canção Lavar as Mãos</t>
  </si>
  <si>
    <t>O Nino mudou</t>
  </si>
  <si>
    <t>Mostrar a ordem do desenvolvimento humano</t>
  </si>
  <si>
    <t>Lana e Lara discutem se os seres humanos crescem ou encolhem ao longo da vida. Lara insiste que encolhem, e Lana coloca três desenhos (bebê num triciclo, criança numa bicicleta adaptada e jovem numa bicicleta) fora de ordem e "espera que alguém faça uma mágica" para arrumar em ordem. Eles são colocados em ordem (e nesse momento há quebra de quarta parede, pois as instruções e respostas são dadas olhando para a câmera). Lara fica mui triste pensando que só ela errou, ao que Lana a consola e diz que todo mundo comete erros e o importante é aprender.</t>
  </si>
  <si>
    <t>Mostrar a importância de escovar os dentes</t>
  </si>
  <si>
    <t>Animação em stop motion utilizando massinha para acompanhar a canção do Ratinho escovando os dentes.</t>
  </si>
  <si>
    <t>Mostrar o piano</t>
  </si>
  <si>
    <t>Peça voltada para mostrar diferentes técnicas e sonoridades do piano.</t>
  </si>
  <si>
    <t>Mostrar o contrário de "impossível"</t>
  </si>
  <si>
    <t>Mau pede para Godofredo limpar a bagunça. Godofredo diz que é impossível, e Mau diz que é o contrário de impossível. Godofredo quebra a quarta parede e, olhando para os espectadores, pede ajuda para descobrir qual é o contrário de impossível. Mau diz que então existe, sim, um contrário de impossível, e conclui que é possível. Godofredo diz "então já que você descobriu, você arruma" e o Mau diz "...acho que alguma coisa deu errado".</t>
  </si>
  <si>
    <t>Mostrar a arte da contorção.</t>
  </si>
  <si>
    <t>Uma criança realiza um número de contorcionismo. Há cenas de crianças na plateia aplaudindo.</t>
  </si>
  <si>
    <t>Mostrar sonoridades e imagens associadas ao México</t>
  </si>
  <si>
    <t>Uma animação em modelos 3D mostrando elementos comumente associados ao México: cactos, maracas, violão, deserto, calendário Maia, ruínas, uma voz dizendo "ariba!" em meio à música.</t>
  </si>
  <si>
    <t>Contar a história de Pu Yi.</t>
  </si>
  <si>
    <t>Morgana diz à Adelaide que crescer às vezes é ter que lidar com problemas que não tem uma solução fácil. Então, conta a história de Pu Yi, o imperador da China que assumiu aos três anos.</t>
  </si>
  <si>
    <t>Ciúmes, eu?</t>
  </si>
  <si>
    <t>Mostrar a importância de tomar banho</t>
  </si>
  <si>
    <t>Animação em stop motion utilizando modelos de massinha para a canção "Ratinho tomando banho"</t>
  </si>
  <si>
    <t>Desenho em material transparente</t>
  </si>
  <si>
    <t>O Pintor desenha em um material transparente. Ele faz o desenho olhando para os telespectadores, de forma que se cria a impressão de que ele está pintando a própria lente da câmera.. O desenho tem uma borda de quadrados, cada um desses quadrados tendo um desenho dentro dele. Ao centro, há dois cachorros dividindo um sorvete. A pintura é feita com cores vivas.</t>
  </si>
  <si>
    <t>Associar os brinquedos (carrinho, bola e boneca) com os gestos</t>
  </si>
  <si>
    <t>Lana e Lara brincam de roda. Elas ficam tontas e decidem brincar de adivinha. Lana diz para Lara adivinhar com o que ela está brincando a partir dos gestos e sons que ela vai fazer. Lara explicita que primeiro tem que decorar quais são os brinquedos, e fala em voz alta: carrinho, boneca e bola. Ela adivinha o carrinho, a bola e depois se teletransporta para o colo da irmã, que cantava nana nenê, para brincar de bonequinha dorminhoca.</t>
  </si>
  <si>
    <t>Mostrar uma performance de dança/cena a partir de um "jazz"</t>
  </si>
  <si>
    <t>Dois dançarinos estão usando uma camisa na qual cabem os dois, de forma que simulam ser gêmeos siameses. Um homem é branco e um homem é negro. Duas dançarinas, uma mulher branca e uma mulher negra, entram em cena. Os personagens se movimentam de forma a indicar que o homem negro queria ficar com a mulher negra e o homem branco, com a branca. Eles não conseguem entrar em um consenso e acabam não ficando com ninguém.</t>
  </si>
  <si>
    <t>A história da Espada do Rei Arthur</t>
  </si>
  <si>
    <t>Morgana conta a história, e Adelaide pergunta se é verdade. Morgana diz que essas histórias muito antigas são difíceis de saber, mas que de fato Arthur foi rei da Inglaterra. Morgana conta a história usando sua vassoura como espada, e encena todos os personagens (Arthur e seu irmão).</t>
  </si>
  <si>
    <t>Mostrar que objetos quando estão longe parecem menores do que os que estão perto.</t>
  </si>
  <si>
    <t>Tíbio e Perônio fazem um experimento com duas borboletas recortadas e depois com os próprios corpos, mostrando que quem está mais longe parece menor. Eles não explicam, mas demonstram. Há quebra de quarta parede quando eles vão fazer o experimento com os próprios corpos.</t>
  </si>
  <si>
    <t>Mostrar o poema "o relógio", de Vinicius de Morais</t>
  </si>
  <si>
    <t>Animação 2D para o poema. O poema é recitado sobre uma trilha de forma bem ritmada, tornando-se uma espécie de canção.</t>
  </si>
  <si>
    <t>Não engorda e faz crescer</t>
  </si>
  <si>
    <t>Cavalete mágico: som dos quadros</t>
  </si>
  <si>
    <t>Mostrar o quadro "a família", de Tarsila do Amaral</t>
  </si>
  <si>
    <t>Primeiramente aparece apenas um menino comendo uma banana, e o resto da tela está em branco. Aparecem a cabeça das outras personagens, ao que Pedro pontua que são muito parecidas e se pergunta se são uma família, ao que Nino responde que sim, pois o quadro se chama "a família", de Tarsila do Amaral.</t>
  </si>
  <si>
    <t>Formas 3D: cone e esfera</t>
  </si>
  <si>
    <t>Modelos 3D de um cone e três esferas formam um sorvete. O sorvete se aproxima e se afasta da câmera, e a cada um desses movimentos ele está mais mordido. Ao final do qudro, Biba está com a boca suja de sorvete, indicando que ela de fato o comeu.</t>
  </si>
  <si>
    <t>Mostrar como as abelhas produzem mel</t>
  </si>
  <si>
    <t>Samba "como se faz" ilustrado com cenas de mel sendo produzido.</t>
  </si>
  <si>
    <t>A história das batatas</t>
  </si>
  <si>
    <t>Morgana faz batatas fritas para almoçar e decide contar para Adelaide a história das batatas. Ela usa um prato e talheres para contar a história de como navegantes vieram da Europa até a América e encontraram "uma tribo de índios". "Para comemorar", fizeram uma festa com muita comida. Um dos navegantes se apaixonou por uma das nativas, "mas para os índios, namorar significava casar". Ele não queria casar e os navegantes fugiram enquanto os nativos os atacavam com batatas - e assim as batatas chegaram à Europa.</t>
  </si>
  <si>
    <t>Mostrar a importância de lavar as mãos antes de comer</t>
  </si>
  <si>
    <t>Clipe para a canção "lavar as mãos"</t>
  </si>
  <si>
    <t>Explicar por que pássaros têm bicos diferentes</t>
  </si>
  <si>
    <t>Tíbio e Perônio estão se arrumando para uma festa à fantasia. Um deles vai de ave, mas, sendo um cientista, quer que sua fantasia esteja cientificamente correta e não decidiu se vai de águia, de andorinha, de pato ou de bieja-flor. O outro pergunta qual a diferença e ele veste cada um dos bicos (águia, andorinha e beija-flor), enquanto pede para o irmão descrever cada um e dizer por que é dessa forma. Ao final faz uma pergunta cocnlusiva: "o que você diria sobre o bico dos pássaros?", ao que a resposta é "cada pássaro tem o bico que precisa para se alimentar".</t>
  </si>
  <si>
    <t>Ilustrar sons através do movimento (melodia e harmonia)</t>
  </si>
  <si>
    <t>A tela fica horizontalmente dividida em três. Em cada bloco, há cinco dançarinos. Uma melodia é entoada em tônica, terça e quinta e, a cada variação, o boneco do meio gira. Na versão tônica, é o boneco da linha de baixo. Na terça, é o da linha do meio. Na quinta, é o da linha superior. A cada exposição individual das três, as três são entoadas juntas e os três bonecos giram juntos. Há movimentos para indicar a pausa onde fica só a percussão.</t>
  </si>
  <si>
    <t>Palavras que rimam com dor</t>
  </si>
  <si>
    <t>Mau conta que estava na rua para atazanar pessoas e que viu uma velhinha com uma cesta muito pesada e pensou em se pendurar nela, mas então... (Godofredo complementa) você resolveu ajudá-la e ela te deu uma cocada. Mau pergunta como ele sabe, ao que Godofredo mostra que Mau está cheio de pedaços de cocada nos pelos. Godofredo vai limpá-lo com um espanador e Mau se machuca. Eles reparam que falaram várias palavras terminadas em -or. Perguntam sobre mais palavras que rimam com dor e aparecem as filmagens das crianças "pelos canos" dizendo algumas. Ao final, há quebra da quarta parede quando Mau diz: "e você de casa não pense que escapou, diga palavras que rimam com dor"</t>
  </si>
  <si>
    <t>Mágicas orelhudas</t>
  </si>
  <si>
    <t>Soma</t>
  </si>
  <si>
    <t>Clipe para a música "somar é legal"</t>
  </si>
  <si>
    <t>Esportistas mirins</t>
  </si>
  <si>
    <t>Educação Física</t>
  </si>
  <si>
    <t>Pular</t>
  </si>
  <si>
    <t>Ao som de uma canção sobre pular, é mostrado um clipe com cenas de crianças pulando de diversas formas (atletismo, cama elástica, para-quedas, pulando na rua, etc.)</t>
  </si>
  <si>
    <t>Identificar quais animais botam ovo (entre gato, avestruz, galinha e cobra)</t>
  </si>
  <si>
    <t>Lara encontra um "ovo de cachorro" no quintal. Lana diz que cachorros não botam ovos e diz que não é possível que ela não saiba quais animais botam ovo. Lara diz que sabe, ao que Lana a desafia a ligar os animais que botam ovo à figura do ovo. Há quebra de quarta parede quando Lara olha para a câmera e diz "quais serão os animais que botam ovo?"</t>
  </si>
  <si>
    <t>Mostrar uma serenata</t>
  </si>
  <si>
    <t>Morgana canta "o cravo e a rosa" para sua rosa e seu cravo.</t>
  </si>
  <si>
    <t>Propor um exercício de percepção visual a partir de um desenho que se forma aos poucos.</t>
  </si>
  <si>
    <t>Um desenho 2D é feito enquanto Zequinha verbaliza o que ele acha que está sendo desenhado. Primeiramente é uma pipa, depois um elefante, depois ele percebe que é um gato. Se pergunta o que o gato vai fazer, e depois vê que ele desenha uma gata e um gatinho.</t>
  </si>
  <si>
    <t>Usar a pintura nas mãos para imitar animais</t>
  </si>
  <si>
    <t>Mãos pintadas formam uma galinha, um pintinho e um galo que interagem entre si. Detalhe para o uso de sons eletrônicos misturados aos sons de instrumentos para criar uma voz para o pintinho (+ teclado sintetizador) que parece dizer piu, para a galinha que parece dizer có e para o galo que parece cacarejar. O som sintetizado que acompanha a galinha e o galo imita instrumentos de sopro, possivelmente um trompete.</t>
  </si>
  <si>
    <t>Mostrar por que a galinha bota ovos</t>
  </si>
  <si>
    <t>Telekid explica que a galinha bota ovos para ter filhotes, mas que não basta só botar ovos: ela namora o galo, bota o ovo e depois choca o ovo. Ele realiza a explicação interagindo com as imagens de ovo e galinha que ficam ao fundo. Ao final, se pergunta "o que será que veio primeiro, o ovo ou a galinha?"</t>
  </si>
  <si>
    <t>Apresentar de forma visual o conceito de andamento</t>
  </si>
  <si>
    <t>A tela fica dividida em três partes, cada um com cinco dançarinos. Eles passam uma bola para o lado acompanhando uma melodia e, conforme eles aceleram o movimento, a melodia também acelera. Na segunda repetição da música, alguns dos personagens se abaixam, criando silêncios na composição. Quando a bola precisa fazer o caminho de volta e chega a um personagem abaixado, o personagem ao lado dele faz o movimento de inflar para que ele fique de pé novamente. Ao final do quadro, a bola sai da tela e ouve-se o barulho de vidro quebrando. Todos os dançarinos abaixam e o quadro acaba.</t>
  </si>
  <si>
    <t>Bobeou, dançou</t>
  </si>
  <si>
    <t>Mostrar movimentos de corpo junto a sons percussivos.</t>
  </si>
  <si>
    <t>Dois dançarinos usando segunda pele preta, óculos escuros e saias, colares e sapatos com pom-pons coloridos dançam acompanhando uma peça percussiva.</t>
  </si>
  <si>
    <t>Explicar a importância da chuva</t>
  </si>
  <si>
    <t>Zequinha começa a fazer várias perguntas sobre calor e chuva até chegar em "por que a chuva é importante?". Telekid explica que quando nós, humanos, sentimos sede, tomamos água, mas quando uma planta sente sede, nós precisamos por água pois ela não pode pegar seu copo por conta própria. Mas se fosse uma planta que não está num vaso, mas sim numa floresta, a chuva é o que vai levar água pra ela. A chuva também enche os lagos e rios e volta para a cidade, até chegar novamente no nosso copo. Ao final, ele conclui: a chuva também nos refresca em um dia de calor.</t>
  </si>
  <si>
    <t>Mostrar palavras que rimem com trovoada</t>
  </si>
  <si>
    <t>Mau conta a história da maldade que ele ia fazer ("eu ia... e eu fui!"): pisar numa poça de lama e sujar todo o Castelo. Porém, Godofredo complementa: ele viu a Morgana preocupada que ia sujar os sapatos, colocou sua própria capa de chuva para cobrir a poça e não sujou nada. Mau rapidamente emenda: agora todos precisam falar palavras que rimem com "trovoada". Há a cena das pessoas (adultos e crianças) "vistas" pelo cano, bem como o Mau perguntando diretamente para quem estava em casa. Ao final, ele dá a gargalhada, dá uma pequena engasgada e diz "estou ficando velho" (o que parece ser improviso do ator). Godofredo canta "chove, chuva" e o quadro se encerra.</t>
  </si>
  <si>
    <t>Animação para o poema "a galinha d'angola", de Vinícius de Morais. O "tô fraco" dito pela galinha é feito em uma melodia que, junto com o fundo instrumental, soa como uma canção.</t>
  </si>
  <si>
    <t>Mostrar a língua e a cultura alemã</t>
  </si>
  <si>
    <t>O quadro é dividido em dois momentos: num primeiro, a marionete ensina os meninos a falarem "olá, como vai você?" em Alemão e, num segundo momento, diversas marionetes realizam uma apresentação musical (instrumental + dança) de música tradicional alemã.</t>
  </si>
  <si>
    <t>Mostrar o som da flauta doce</t>
  </si>
  <si>
    <t>Composição para flauta e voz. Há um tema inicial constante em quase todas as peças, seguido por uma seção destinada a mostrar diferentes técnicas e timbres do instrumento e, por fim, a conclusão onde a canção muda de tom e as passarinhas revelam qual o nome do instrumento.</t>
  </si>
  <si>
    <t>Mostrar as tradições de roupa, música e dança da época do Luiz XIV.</t>
  </si>
  <si>
    <t>Morgana conta a história do rei Luiz XIV, o Rei Sol (um rei que vivia numa época em que a França estava tão rica que ele estava sempre cheio de adereços). Conta dos bailes, dos espartilhos, das perucas e dos saltos altos (usados também por homens que não queriam ficar mais baixos que as mulheres).</t>
  </si>
  <si>
    <t>Pintou sujeira</t>
  </si>
  <si>
    <t>Mostrar o som do bandolim</t>
  </si>
  <si>
    <t>Peça para voz e bandolim. Detalhe para as referências à Noites Cariocas, Brasileirinho e Tico-Tico no Fubá.</t>
  </si>
  <si>
    <t>Mostrar os conceitos de menor e maior</t>
  </si>
  <si>
    <r>
      <rPr>
        <sz val="10"/>
        <color theme="1"/>
        <rFont val="Arial"/>
      </rPr>
      <t xml:space="preserve">Dedoches cantam e ilustram as relações matemáticas de maior e menor ao som de uma canção ao estilo </t>
    </r>
    <r>
      <rPr>
        <i/>
        <sz val="10"/>
        <color theme="1"/>
        <rFont val="Arial"/>
      </rPr>
      <t>rockabilly</t>
    </r>
    <r>
      <rPr>
        <sz val="10"/>
        <color theme="1"/>
        <rFont val="Arial"/>
      </rPr>
      <t>.</t>
    </r>
  </si>
  <si>
    <t>Mostrar a música tradicional do Peru</t>
  </si>
  <si>
    <t>Animações CGI em 3D mostram pirâmides, lhamas e máscaras funerárias antigas peruanas. Ao fundo, a trilha é feita com flautas e percussão.</t>
  </si>
  <si>
    <t>Mostrar um grafitti</t>
  </si>
  <si>
    <r>
      <rPr>
        <sz val="10"/>
        <color theme="1"/>
        <rFont val="Arial"/>
      </rPr>
      <t xml:space="preserve">Com uma tela branca à sua frente, o Pintor sobe em uma escada e desenha, com </t>
    </r>
    <r>
      <rPr>
        <i/>
        <sz val="10"/>
        <color theme="1"/>
        <rFont val="Arial"/>
      </rPr>
      <t>spray</t>
    </r>
    <r>
      <rPr>
        <sz val="10"/>
        <color theme="1"/>
        <rFont val="Arial"/>
      </rPr>
      <t>, uma casa, um sol, uma cerca e uma árvore. Depois, descendo, desenha um homem, uma mulher, uma criança, uma vaca e um caminho até a porta de casa, criando a sensação de perspectiva em um desenho com profundidade. Ao final, ele vai até a árvore, pega uma maçã (que se torna real) e a come.</t>
    </r>
  </si>
  <si>
    <t>Palavras que rimem com IMAGINAR</t>
  </si>
  <si>
    <t>Quando Mau chega, Godofredo estava montando palavras com cubos de letras. Mau pergunta se é um plano para escapar de sua gargalhada fatal, e Godofredo diz que nunca iria tentar escapar pois o Mau iria gargalhar. Cada palavra é pontuada com um efeito sonoro de sino (nota única, agudo) e eles percebem que todas as palavras rimaram. Mau desafia as pessoas de fora a falarem mais palavras, e há aquela cena das crianças como se estivessem falando para dentro da tubulação. Pela primeira vez, Mau aparece então olhando para cima, para dentro de um cano, revelando o ângulo pelo qual ele as via. Ele então diz que foi muito pouco, e desafia a pessoa que está assistindo a falar palavras que rimem com IMAGINAR. Godofredo monta com seus cubos as palavras AR, PAR e CANTAR. Mau fica bravo que Godofredo ajudou e escreve GARGALHADA FATAL com os cubos antes de dar sua gargalhada fatal e ir embora.</t>
  </si>
  <si>
    <t>Mostrar diferentes estilos artísticos</t>
  </si>
  <si>
    <t>Morgana está pintando um retrato da Adelaide. Ao terminar, Adelaide fica irritada que passou tanto tempo parada para Morgana fazer "essa coisa cheia de rabiscos" (era um quadro em estilo cubista). Morgana conta que, no passado, quando não havia fotografia, os pintores que retratavam as pessoas, mas que existem muitas formas de se pintar. Morgana mostra que podemos pintar o que a gente vê da forma que a gente quiser, com mais ou menos cor, mais ou menos parecido com a realidade, e todos esses jeitos são bonitos.</t>
  </si>
  <si>
    <t>Mostrar com se faz tinta guache</t>
  </si>
  <si>
    <t>Samba "como se faz?" junto a imagens de guache sendo fabricada.</t>
  </si>
  <si>
    <t>Mostrar as misturas das cores primárias</t>
  </si>
  <si>
    <t>Eles começam o quadro falando que não vão fazer nenhum experimento, vão pintar um quadro para dar de presente. Porém, quando um deles vai pintar o mar de azul, o outro fala que já tinha usado o azul para o céu. Eles não sabem de imediato como resolver o problema, mas quando um deles vai pegar o azul e o pincel estava sujo de amarelo, forma o verde. Eles então decidem misturar as outras cores, fascinados com a descoberta. Não explicam por que as cores funcionam assim, mas exemplificam as misturas.</t>
  </si>
  <si>
    <t>Léia, a Geléia do espaço</t>
  </si>
  <si>
    <t>Mostrar a poesia "Bolhas", de Cecília Meirelles</t>
  </si>
  <si>
    <t>Animação 2D que acompanha a leitura do poema feita pelo Gato Pintado.</t>
  </si>
  <si>
    <t>Mostrar o quadro Noite Estrelada, de Van Gogh</t>
  </si>
  <si>
    <t>A pintura se forma aos poucos (primeiro apenas traços, depois o preenchimento com tinta). As crianças narram cada etapa, bem como suas observações (por exemplo: "parece uma cidade lá embaixo!").</t>
  </si>
  <si>
    <t>Mostrar a música e a cultura russas</t>
  </si>
  <si>
    <t>Animações CGI em 3D e imagens ao estilo colagem mostram Lenin, Stalin, o Kremlin, a Catedral de São Basílio, um foguete (feito em CGI com formas 3D), Iuri Gagarin, um satélite escrito CCCP, entre outros elementos. A trilha é feita por cordas em pizzicato e sopros, e há uma voz falando ao fundo em algo que imita a prosódia russa.</t>
  </si>
  <si>
    <t>Identificar acessórios usados em dias de sol e em dias de chuva.</t>
  </si>
  <si>
    <t>Lana e Lara são convidadas por uma tia para ir visitá-las. Lá está chovendo e elas tem que arrumar a mala de acordo. Lara separa capa de chuva, bota, guarda-chuva, óculos de sol e bronzeador. Lana aponta que nem todas essas coisas são para dias de chuva e, sem quebra de quarta parede, auxilia a irmã na identificação. No fim, Lara coloca tudo na mala mesmo assim pois "o tempo pode mudar".</t>
  </si>
  <si>
    <t>Chegada do ser humano à Lua</t>
  </si>
  <si>
    <t>Conversando com Adelaide, Morgana conta que quando era pequena, queria ir de vassoura até a Lua. Adelaide diz que é impossível ir à Lua de vassoura ou de qualquer outro jeito. Morgana diz que não, e que algumas pessoas (alguns "americanos", ela diz) já fizeram isso. Conta a história de como nos anos 60 os Estados Unidos e a Rússia estavam em uma corrida para ver quem chegaria primeiro à Lua, e conta da Apollo 11.</t>
  </si>
  <si>
    <t>Usar música e dança para mimetizar um astronauta andando em um planeta com menos gravidade.</t>
  </si>
  <si>
    <t>A trilha sonora é composta por acordes tocados em um sintetizador. Os acordes são longos. A dançarina realiza movimentos de balé clássico de maneira lenta e está presa em cabos que a fazem "flutuar" como um astronauta.</t>
  </si>
  <si>
    <t>Mostrar por que existe dia e noite.</t>
  </si>
  <si>
    <t>Tíbio segura um globo terrestre preso em uma vara de pescar e pede a Perônio que ligue uma luz que imitará o Sol. Ele mostra que a Terra fica sempre girando no céu, então se morássemos na Austrália, por exemplo, poderia estar de noite, mas conforme a Terra gira, ela vai chegar até a parte iluminada e, assim, fará dia na Austrália.</t>
  </si>
  <si>
    <t>Cabine</t>
  </si>
  <si>
    <t>Vou aparecer na TV</t>
  </si>
  <si>
    <t>Por que não conseguimos entrar dentro da TV?</t>
  </si>
  <si>
    <t>Telekid mostra que o que aparece na televisão na verdade aconteceu longe da casa dos telespectadores e foi transmitida até a TV pelas antenas. Há uma quebra de quarta parede pois o Marcelo Tas aparece sendo gravado no estúdio em frente às telas verdes.</t>
  </si>
  <si>
    <t>Mãos imitam um caracol. Há uma pequena narrativa: ele aguarda um semáforo ir do vermelho para o amarelo para, enfim, o verde. Quando chega no verde, ele se locomove rapidamente pela tela.</t>
  </si>
  <si>
    <t>Mostrar como eram as narrativas pela rádio antes da televisão</t>
  </si>
  <si>
    <t>Morgana conta que trabalhou na rádio, que veio antes da TV. Ela conta a história de uma princesa que foi presa numa torre por um vilão e, enquanto o faz, sonoriza a história. Bate colheres para contar da briga do herói com o vilão, bate na madeira para falar do som da porta batendo, usa cabaças para fazer o som dos cavalos, entre outros.</t>
  </si>
  <si>
    <t>Mostrar dança com fantoche e música</t>
  </si>
  <si>
    <t>Uma pessoa branca, com o corpo pintado de preto, dança com um boneco grudado em seu corpo.</t>
  </si>
  <si>
    <t>Animação em stop-motion para a camção "ratinho tomando banho"</t>
  </si>
  <si>
    <t>Asas da imaginação</t>
  </si>
  <si>
    <t>Diferenciar elementos que têm pernas de elementos que não têm</t>
  </si>
  <si>
    <t xml:space="preserve">Lana propõe de ela e Lara brincarem de contar cinco coisas que tem pernas. Lara conta, após errar (pois falou pufe e baú): mesa, poltrona, cadeira, Lana e Lara </t>
  </si>
  <si>
    <t>Por que o olho pisca?</t>
  </si>
  <si>
    <t>Telekid mostra que o olho pisca porque a pálpreba existe para proteger os olhos. Conta, também, que "no tempo do seu avô e da sua avó, a piscadinha servia para uma coisa a mais: namorar"</t>
  </si>
  <si>
    <t>Mostrar o quadro Menina Lendo, de Renoir</t>
  </si>
  <si>
    <t>Zequinha fala que o quadro parece borrado, e Pedro explica que isso era porque era o jeito de pintar do pintor, que usava tinta bem grossa.</t>
  </si>
  <si>
    <t>Como se faz uma história em quadrinhos?</t>
  </si>
  <si>
    <t>Samba "como se faz?" junto a imagens de uma história em quadrinhos sendo fabricada.</t>
  </si>
  <si>
    <t>Mostrar o poema Hai-Kai, de Mário Quintana</t>
  </si>
  <si>
    <t>Animação para o poema Hai-Kai, de Mário Quintana.</t>
  </si>
  <si>
    <t>Trava línguas</t>
  </si>
  <si>
    <t>Godofredo estava treinando "tras". Mau conta da maldade que ia fazer trancando Penélope no banheiro. Godofredo desmente e diz que, na verdade, ela se trancou por acidente e Mau, que estava escondido, ajudou ela a sair. Mau diz que agora todos terão de dizer "troca o trinco e traz o troco". Há cenas das crianças falando "para dentro" dos tubos do Castelo, e depois o Mau convoca "você aí de casa" para falar.</t>
  </si>
  <si>
    <t>Mostrar o som da Zamponha</t>
  </si>
  <si>
    <t>Canção "que som é esse?" na versão da zamponha. O arranjo inclui teclado, baixo e bateria, mas o foco é na flauta. Há uma refêrencia à melodia de Flinstones.</t>
  </si>
  <si>
    <t>Feijão maravilha</t>
  </si>
  <si>
    <t>Mostrar o quadro A Rosa, de Magritte</t>
  </si>
  <si>
    <t>É, de fato, uma mistura de Comentam Quadros com Cavalete Mágico. Primeiro aparece só a rosa na tela, se aproximando e se afastando. Depois, aparece o quadro inteiro. Zeca pergunta o pintor, Pedro diz que é Magritte e Biba diz o nome do quadro.</t>
  </si>
  <si>
    <t>Mostrar a imporância da reciclagem</t>
  </si>
  <si>
    <t>Animação em stop-motion para a canção Rap da Reciclagem</t>
  </si>
  <si>
    <t>Mostrar a cultura andina</t>
  </si>
  <si>
    <t>Primeiramente, uma lhama os cumprimenta em Espanhol. Zeca achou que era um camelo, então ela os corrige e diz que vive nos Andes. Pedro pede para ela mostrar onde vive. Inicia uma peça musical com introdução na Zamponha, e a rítmica da melodia da introdução é repetida pelo som de percussão que sonoriza os passos da lhama entrando em cena. A peça dá ênfase para a Zamponha.</t>
  </si>
  <si>
    <t>Separar o que é de comer e o que não (ovo frito, maçã, cebola, sanduíche, colar e sapo)</t>
  </si>
  <si>
    <t>Lara estava brincando de fazer bolinhos de areia. Convida a irmã, que recusa e diz que esses bolinhos nem são comestíveis. Convence a irmã e, com mágica, elas transformam cada bolinho em uma coisa diferente. Lara divide 3 e 3 com duas coisas de comer e um presente para cada uma. No final, vendo que a cebola é de comer mas não se come crua, elas decidem dividir tudo em 2, menos o sapo (este seria usado para assustar o Mau). Detalhe para o uso de 6 notas de uma escala maior, uma a cada objeto revelado.</t>
  </si>
  <si>
    <t>Trava-línguas</t>
  </si>
  <si>
    <t>Como o quadro começa logo após Lana e Lara, a cena da tubulação ocorre com o tema das fadas em fade out e a guitarra do Mau em fade in. Mau conta de uma maldade que ia fazer com o Gato, mas Godofredo o interrompe e diz que o Gato viu Mau na biblioteca, achou que ele estava lá para pegar um livro, emprestou um livro para o Mau e ele adorou. Mau então desafia todos a dizerem "pinga a pipa dentro do prato, pia o pinto e mia o gato". Há a filmagem das crianças pelos tubos.</t>
  </si>
  <si>
    <t>A diferença entre história e pré-história e a história de como a agricultura fez os povos nômade se assentarem.</t>
  </si>
  <si>
    <t>Morgana começa perguntando para Adelaide se ela sabe a diferença entre História e Pré-História. Conta de como na Pré-Historia as pessoas mudavam de casa (na verdade caverna) frequentemente, porque eles ficavam num lugar até usar toda a comida do lugar, mas que um dia um amigo dela teve a ideia de plantar uma semente. Isso fez com que eles pudessem ficar no mesmo lugar e, com mais tempo, uma outra amiga começou a forjar utensílios e, assim, a humanidade foi se desenvolvendo no artesanato até chegarmos nas tecnologias modernas.</t>
  </si>
  <si>
    <t>Mostrar como funciona uma horta</t>
  </si>
  <si>
    <t>Samba "como se faz?" com cenas de um homem cultivando sua horta.</t>
  </si>
  <si>
    <t>Mostrar diversos jeitos de se movimentar</t>
  </si>
  <si>
    <t>A canção tem uma harmonia I-IV-V e mostra diversos jeitos de mexer o corpo. Há um vídeoclipe com crianças realizando todos os movimentos mencionados na letra da música. Ao final, há um jogo de palavras: "e pra namorar / vou procurar alguém do meu jeitão".</t>
  </si>
  <si>
    <t>Explicar por que as folhas das árvores caem</t>
  </si>
  <si>
    <t>Telekid explica que as folhas caem quando se soltam dos galhos depois de um vento forte ou quando ficam secas. Detalhe para o fato de que, antes do quadro, cada "por quê?" do Zequinha é sonorizado com duas notas numa cuíca.</t>
  </si>
  <si>
    <t xml:space="preserve"> </t>
  </si>
  <si>
    <t>TOTAL QUADROS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</si>
</sst>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h]:mm:ss"/>
  </numFmts>
  <fonts count="14">
    <font>
      <sz val="10"/>
      <color rgb="FF000000"/>
      <name val="Arial"/>
      <scheme val="minor"/>
    </font>
    <font>
      <sz val="10"/>
      <color theme="1"/>
      <name val="Arial"/>
      <scheme val="minor"/>
    </font>
    <font>
      <b/>
      <sz val="10"/>
      <color theme="1"/>
      <name val="Arial"/>
      <scheme val="minor"/>
    </font>
    <font>
      <b/>
      <sz val="10"/>
      <color theme="1"/>
      <name val="Arial"/>
    </font>
    <font>
      <sz val="10"/>
      <color theme="1"/>
      <name val="Arial"/>
    </font>
    <font>
      <sz val="9"/>
      <color rgb="FF000000"/>
      <name val="&quot;Google Sans Mono&quot;"/>
    </font>
    <font>
      <sz val="9"/>
      <color rgb="FF000000"/>
      <name val="Arial"/>
      <scheme val="minor"/>
    </font>
    <font>
      <sz val="10"/>
      <color rgb="FF000000"/>
      <name val="Arial"/>
    </font>
    <font>
      <sz val="11"/>
      <color rgb="FF3A3A3A"/>
      <name val="Arial"/>
    </font>
    <font>
      <sz val="11"/>
      <color rgb="FF1F1F1F"/>
      <name val="&quot;Google Sans&quot;"/>
    </font>
    <font>
      <sz val="10"/>
      <color rgb="FF1F1F1F"/>
      <name val="Arial"/>
    </font>
    <font>
      <i/>
      <sz val="10"/>
      <color theme="1"/>
      <name val="Arial"/>
    </font>
    <font>
      <sz val="11"/>
      <color rgb="FF1F1F1F"/>
      <name val="Arial"/>
      <scheme val="minor"/>
    </font>
    <font>
      <b/>
      <sz val="11"/>
      <color rgb="FF1F1F1F"/>
      <name val="Arial"/>
      <scheme val="minor"/>
    </font>
  </fonts>
  <fills count="2">
    <fill>
      <patternFill patternType="none"/>
    </fill>
    <fill>
      <patternFill patternType="gray125"/>
    </fill>
  </fills>
  <borders count="2">
    <border>
      <left/>
      <right/>
      <top/>
      <bottom/>
      <diagonal/>
    </border>
    <border>
      <left style="thick">
        <color rgb="FF000000"/>
      </left>
      <right/>
      <top/>
      <bottom/>
      <diagonal/>
    </border>
  </borders>
  <cellStyleXfs count="1">
    <xf numFmtId="0" fontId="0" fillId="0" borderId="0"/>
  </cellStyleXfs>
  <cellXfs count="27">
    <xf numFmtId="0" fontId="0" fillId="0" borderId="0" xfId="0" applyFont="1" applyAlignment="1"/>
    <xf numFmtId="0" fontId="1"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0" xfId="0" applyFont="1"/>
    <xf numFmtId="0" fontId="6" fillId="0" borderId="0" xfId="0" applyFont="1" applyAlignment="1">
      <alignment horizontal="center" vertical="center" wrapText="1"/>
    </xf>
    <xf numFmtId="0" fontId="7" fillId="0" borderId="0" xfId="0" applyFont="1" applyAlignment="1">
      <alignment horizontal="center"/>
    </xf>
    <xf numFmtId="0" fontId="8" fillId="0" borderId="0" xfId="0" applyFont="1" applyAlignment="1">
      <alignment horizontal="center" vertical="center" wrapText="1"/>
    </xf>
    <xf numFmtId="21" fontId="4" fillId="0" borderId="0" xfId="0" applyNumberFormat="1" applyFont="1" applyAlignment="1">
      <alignment horizontal="center" vertical="center" wrapText="1"/>
    </xf>
    <xf numFmtId="0" fontId="5" fillId="0" borderId="0" xfId="0" applyFont="1" applyAlignment="1"/>
    <xf numFmtId="0" fontId="1" fillId="0" borderId="0" xfId="0" quotePrefix="1" applyFont="1" applyAlignment="1">
      <alignment horizontal="center" vertical="center" wrapText="1"/>
    </xf>
    <xf numFmtId="0" fontId="9" fillId="0" borderId="0" xfId="0" applyFont="1" applyAlignment="1">
      <alignment horizontal="center" vertical="center" wrapText="1"/>
    </xf>
    <xf numFmtId="0" fontId="1" fillId="0" borderId="0" xfId="0" applyFont="1" applyAlignment="1"/>
    <xf numFmtId="0" fontId="1" fillId="0" borderId="0" xfId="0" applyFont="1"/>
    <xf numFmtId="0" fontId="10" fillId="0" borderId="0" xfId="0" applyFont="1" applyAlignment="1">
      <alignment horizontal="center" vertical="center" wrapText="1"/>
    </xf>
    <xf numFmtId="20" fontId="1" fillId="0" borderId="0" xfId="0" applyNumberFormat="1" applyFont="1" applyAlignment="1">
      <alignment horizontal="center" vertical="center" wrapText="1"/>
    </xf>
    <xf numFmtId="21" fontId="1" fillId="0" borderId="0" xfId="0" applyNumberFormat="1" applyFont="1" applyAlignment="1">
      <alignment horizontal="center" vertical="center" wrapText="1"/>
    </xf>
    <xf numFmtId="0" fontId="4" fillId="0" borderId="0" xfId="0" applyFont="1" applyAlignment="1">
      <alignment horizontal="center" vertical="center" wrapText="1"/>
    </xf>
    <xf numFmtId="20"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0" fontId="1" fillId="0" borderId="0" xfId="0" applyFont="1" applyAlignment="1">
      <alignment horizontal="center" vertical="center"/>
    </xf>
    <xf numFmtId="21" fontId="1" fillId="0" borderId="0" xfId="0" applyNumberFormat="1" applyFont="1" applyAlignment="1">
      <alignment horizontal="center" vertical="center"/>
    </xf>
  </cellXfs>
  <cellStyles count="1">
    <cellStyle name="Normal" xfId="0" builtinId="0"/>
  </cellStyles>
  <dxfs count="71">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fill>
        <patternFill patternType="solid">
          <fgColor rgb="FFFFE6DD"/>
          <bgColor rgb="FFFFE6DD"/>
        </patternFill>
      </fill>
    </dxf>
    <dxf>
      <fill>
        <patternFill patternType="solid">
          <fgColor rgb="FFFFFFFF"/>
          <bgColor rgb="FFFFFFFF"/>
        </patternFill>
      </fill>
    </dxf>
    <dxf>
      <fill>
        <patternFill patternType="solid">
          <fgColor rgb="FFF46524"/>
          <bgColor rgb="FFF46524"/>
        </patternFill>
      </fill>
    </dxf>
  </dxfs>
  <tableStyles count="1">
    <tableStyle name="Página1-style" pivot="0" count="3">
      <tableStyleElement type="headerRow" dxfId="70"/>
      <tableStyleElement type="firstRowStripe" dxfId="69"/>
      <tableStyleElement type="secondRowStripe" dxfId="6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le_1" displayName="Table_1" ref="A3:BO33" dataDxfId="0">
  <tableColumns count="67">
    <tableColumn id="1" name="Temporada" dataDxfId="67"/>
    <tableColumn id="2" name="Episódio" dataDxfId="66"/>
    <tableColumn id="3" name="Título" dataDxfId="65"/>
    <tableColumn id="4" name="Duração" dataDxfId="64"/>
    <tableColumn id="5" name="Quadro 1" dataDxfId="63"/>
    <tableColumn id="6" name="Presença de música" dataDxfId="62"/>
    <tableColumn id="7" name="Ligado ao episódio?" dataDxfId="61"/>
    <tableColumn id="8" name="Área do conhecimento" dataDxfId="60"/>
    <tableColumn id="9" name="Objetivo pedagógico" dataDxfId="59"/>
    <tableColumn id="10" name="Conteúdo" dataDxfId="58"/>
    <tableColumn id="11" name="Duração Q1" dataDxfId="57"/>
    <tableColumn id="12" name="Quadro 2" dataDxfId="56"/>
    <tableColumn id="13" name="Presença de música 2" dataDxfId="55"/>
    <tableColumn id="14" name="Ligado ao episódio? 2" dataDxfId="54"/>
    <tableColumn id="15" name="Área do conhecimento 2" dataDxfId="53"/>
    <tableColumn id="16" name="Objetivo pedagógico 2" dataDxfId="52"/>
    <tableColumn id="17" name="Conteúdo 2" dataDxfId="51"/>
    <tableColumn id="18" name="Duração Q2" dataDxfId="50"/>
    <tableColumn id="19" name="Quadro 3" dataDxfId="49"/>
    <tableColumn id="20" name="Presença de música 3" dataDxfId="48"/>
    <tableColumn id="21" name="Ligado ao episódio? 3" dataDxfId="47"/>
    <tableColumn id="22" name="Área do conhecimento 3" dataDxfId="46"/>
    <tableColumn id="23" name="Objetivo pedagógico 3" dataDxfId="45"/>
    <tableColumn id="24" name="Conteúdo 3" dataDxfId="44"/>
    <tableColumn id="25" name="Duração Q3" dataDxfId="43"/>
    <tableColumn id="26" name="Quadro 4" dataDxfId="42"/>
    <tableColumn id="27" name="Presença de música 4" dataDxfId="41"/>
    <tableColumn id="28" name="Ligado ao episódio? 4" dataDxfId="40"/>
    <tableColumn id="29" name="Área do conhecimento 4" dataDxfId="39"/>
    <tableColumn id="30" name="Objetivo pedagógico 4" dataDxfId="38"/>
    <tableColumn id="31" name="Conteúdo 4" dataDxfId="37"/>
    <tableColumn id="32" name="Duração Q4" dataDxfId="36"/>
    <tableColumn id="33" name="Quadro 5" dataDxfId="35"/>
    <tableColumn id="34" name="Presença de música 5" dataDxfId="34"/>
    <tableColumn id="35" name="Ligado ao episódio? 5" dataDxfId="33"/>
    <tableColumn id="36" name="Área do conhecimento 5" dataDxfId="32"/>
    <tableColumn id="37" name="Objetivo pedagógico 5" dataDxfId="31"/>
    <tableColumn id="38" name="Conteúdo 5" dataDxfId="30"/>
    <tableColumn id="39" name="Duração Q5" dataDxfId="29"/>
    <tableColumn id="40" name="Quadro 6" dataDxfId="28"/>
    <tableColumn id="41" name="Presença de música 6" dataDxfId="27"/>
    <tableColumn id="42" name="Ligado ao episódio? 6" dataDxfId="26"/>
    <tableColumn id="43" name="Área do conhecimento 6" dataDxfId="25"/>
    <tableColumn id="44" name="Objetivo pedagógico 6" dataDxfId="24"/>
    <tableColumn id="45" name="Conteúdo 6" dataDxfId="23"/>
    <tableColumn id="46" name="Duração Q6" dataDxfId="22"/>
    <tableColumn id="47" name="Quadro 7" dataDxfId="21"/>
    <tableColumn id="48" name="Presença de música 7" dataDxfId="20"/>
    <tableColumn id="49" name="Ligado ao episódio? 7" dataDxfId="19"/>
    <tableColumn id="50" name="Área do conhecimento 7" dataDxfId="18"/>
    <tableColumn id="51" name="Objetivo pedagógico 7" dataDxfId="17"/>
    <tableColumn id="52" name="Conteúdo 7" dataDxfId="16"/>
    <tableColumn id="53" name="Duração Q7" dataDxfId="15"/>
    <tableColumn id="54" name="Quadro 8" dataDxfId="14"/>
    <tableColumn id="55" name="Presença de música 8" dataDxfId="13"/>
    <tableColumn id="56" name="Ligado ao episódio? 8" dataDxfId="12"/>
    <tableColumn id="57" name="Área do conhecimento 8" dataDxfId="11"/>
    <tableColumn id="58" name="Objetivo pedagógico 8" dataDxfId="10"/>
    <tableColumn id="59" name="Conteúdo 8" dataDxfId="9"/>
    <tableColumn id="60" name="Duração Q8" dataDxfId="8"/>
    <tableColumn id="61" name="Quadro 9" dataDxfId="7"/>
    <tableColumn id="62" name="Presença de música?" dataDxfId="6"/>
    <tableColumn id="63" name="Ligado ao episódio? 9" dataDxfId="5"/>
    <tableColumn id="64" name="Área do conhecimento 9" dataDxfId="4"/>
    <tableColumn id="65" name="Objetivo pedagógico 9" dataDxfId="3"/>
    <tableColumn id="66" name="Conteúdo 9" dataDxfId="2"/>
    <tableColumn id="67" name="Duração Q9" dataDxfId="1"/>
  </tableColumns>
  <tableStyleInfo name="Página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P1002"/>
  <sheetViews>
    <sheetView tabSelected="1" topLeftCell="A31" workbookViewId="0">
      <selection activeCell="T23" sqref="A23:XFD23"/>
    </sheetView>
  </sheetViews>
  <sheetFormatPr defaultColWidth="12.5703125" defaultRowHeight="15.75" customHeight="1"/>
  <cols>
    <col min="1" max="1" width="12" customWidth="1"/>
    <col min="2" max="2" width="10.85546875" customWidth="1"/>
    <col min="3" max="3" width="15" customWidth="1"/>
    <col min="6" max="6" width="17.42578125" customWidth="1"/>
    <col min="8" max="8" width="14.42578125" customWidth="1"/>
    <col min="10" max="10" width="39.42578125" customWidth="1"/>
    <col min="12" max="12" width="14.85546875" customWidth="1"/>
    <col min="13" max="13" width="21.28515625" customWidth="1"/>
    <col min="15" max="15" width="16" customWidth="1"/>
    <col min="16" max="16" width="17.7109375" customWidth="1"/>
    <col min="17" max="17" width="38" customWidth="1"/>
    <col min="19" max="19" width="18.7109375" customWidth="1"/>
    <col min="20" max="20" width="18.85546875" customWidth="1"/>
    <col min="21" max="21" width="12.5703125" customWidth="1"/>
    <col min="22" max="22" width="18.7109375" customWidth="1"/>
    <col min="23" max="23" width="18.140625" customWidth="1"/>
    <col min="24" max="24" width="47.140625" customWidth="1"/>
    <col min="27" max="27" width="18.85546875" customWidth="1"/>
    <col min="29" max="29" width="21.85546875" customWidth="1"/>
    <col min="30" max="30" width="21.28515625" customWidth="1"/>
    <col min="31" max="31" width="39" customWidth="1"/>
    <col min="33" max="33" width="17.42578125" customWidth="1"/>
    <col min="34" max="34" width="18.5703125" customWidth="1"/>
    <col min="36" max="36" width="18.140625" customWidth="1"/>
    <col min="37" max="37" width="17.7109375" customWidth="1"/>
    <col min="38" max="38" width="49.85546875" customWidth="1"/>
    <col min="40" max="40" width="16.85546875" customWidth="1"/>
    <col min="41" max="41" width="21.140625" customWidth="1"/>
    <col min="43" max="44" width="27" customWidth="1"/>
    <col min="45" max="45" width="41.5703125" customWidth="1"/>
    <col min="47" max="47" width="16.42578125" customWidth="1"/>
    <col min="48" max="48" width="19.5703125" customWidth="1"/>
    <col min="50" max="50" width="15.42578125" customWidth="1"/>
    <col min="51" max="51" width="15.140625" customWidth="1"/>
    <col min="52" max="52" width="49.7109375" customWidth="1"/>
    <col min="54" max="54" width="16.85546875" customWidth="1"/>
    <col min="55" max="55" width="18.140625" customWidth="1"/>
    <col min="57" max="57" width="17.28515625" customWidth="1"/>
    <col min="58" max="58" width="26.28515625" customWidth="1"/>
    <col min="59" max="59" width="46.140625" customWidth="1"/>
    <col min="64" max="64" width="17" customWidth="1"/>
    <col min="65" max="65" width="16.5703125" customWidth="1"/>
    <col min="66" max="66" width="28.42578125" customWidth="1"/>
    <col min="68" max="68" width="22.28515625" customWidth="1"/>
    <col min="75" max="75" width="26.42578125" customWidth="1"/>
    <col min="80" max="80" width="33" customWidth="1"/>
    <col min="81" max="81" width="37.7109375" customWidth="1"/>
    <col min="83" max="83" width="26.140625" customWidth="1"/>
    <col min="85" max="85" width="26.7109375" customWidth="1"/>
  </cols>
  <sheetData>
    <row r="1" spans="1:94">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row>
    <row r="2" spans="1:94">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row>
    <row r="3" spans="1:94" ht="45.75" customHeight="1">
      <c r="A3" s="3" t="s">
        <v>0</v>
      </c>
      <c r="B3" s="3" t="s">
        <v>1</v>
      </c>
      <c r="C3" s="3" t="s">
        <v>2</v>
      </c>
      <c r="D3" s="3" t="s">
        <v>3</v>
      </c>
      <c r="E3" s="3" t="s">
        <v>4</v>
      </c>
      <c r="F3" s="3" t="s">
        <v>5</v>
      </c>
      <c r="G3" s="3" t="s">
        <v>6</v>
      </c>
      <c r="H3" s="3" t="s">
        <v>7</v>
      </c>
      <c r="I3" s="3" t="s">
        <v>8</v>
      </c>
      <c r="J3" s="3" t="s">
        <v>9</v>
      </c>
      <c r="K3" s="3" t="s">
        <v>10</v>
      </c>
      <c r="L3" s="3" t="s">
        <v>11</v>
      </c>
      <c r="M3" s="3" t="s">
        <v>12</v>
      </c>
      <c r="N3" s="3" t="s">
        <v>13</v>
      </c>
      <c r="O3" s="3" t="s">
        <v>14</v>
      </c>
      <c r="P3" s="3" t="s">
        <v>15</v>
      </c>
      <c r="Q3" s="3" t="s">
        <v>16</v>
      </c>
      <c r="R3" s="3" t="s">
        <v>17</v>
      </c>
      <c r="S3" s="3" t="s">
        <v>18</v>
      </c>
      <c r="T3" s="3" t="s">
        <v>19</v>
      </c>
      <c r="U3" s="3" t="s">
        <v>20</v>
      </c>
      <c r="V3" s="3" t="s">
        <v>21</v>
      </c>
      <c r="W3" s="3" t="s">
        <v>22</v>
      </c>
      <c r="X3" s="3" t="s">
        <v>23</v>
      </c>
      <c r="Y3" s="3" t="s">
        <v>24</v>
      </c>
      <c r="Z3" s="3" t="s">
        <v>25</v>
      </c>
      <c r="AA3" s="3" t="s">
        <v>26</v>
      </c>
      <c r="AB3" s="3" t="s">
        <v>27</v>
      </c>
      <c r="AC3" s="3" t="s">
        <v>28</v>
      </c>
      <c r="AD3" s="3" t="s">
        <v>29</v>
      </c>
      <c r="AE3" s="3" t="s">
        <v>30</v>
      </c>
      <c r="AF3" s="3" t="s">
        <v>31</v>
      </c>
      <c r="AG3" s="3" t="s">
        <v>32</v>
      </c>
      <c r="AH3" s="3" t="s">
        <v>33</v>
      </c>
      <c r="AI3" s="3" t="s">
        <v>34</v>
      </c>
      <c r="AJ3" s="3" t="s">
        <v>35</v>
      </c>
      <c r="AK3" s="3" t="s">
        <v>36</v>
      </c>
      <c r="AL3" s="3" t="s">
        <v>37</v>
      </c>
      <c r="AM3" s="3" t="s">
        <v>38</v>
      </c>
      <c r="AN3" s="3" t="s">
        <v>39</v>
      </c>
      <c r="AO3" s="3" t="s">
        <v>40</v>
      </c>
      <c r="AP3" s="3" t="s">
        <v>41</v>
      </c>
      <c r="AQ3" s="3" t="s">
        <v>42</v>
      </c>
      <c r="AR3" s="3" t="s">
        <v>43</v>
      </c>
      <c r="AS3" s="3" t="s">
        <v>44</v>
      </c>
      <c r="AT3" s="3" t="s">
        <v>45</v>
      </c>
      <c r="AU3" s="3" t="s">
        <v>46</v>
      </c>
      <c r="AV3" s="3" t="s">
        <v>47</v>
      </c>
      <c r="AW3" s="3" t="s">
        <v>48</v>
      </c>
      <c r="AX3" s="3" t="s">
        <v>49</v>
      </c>
      <c r="AY3" s="3" t="s">
        <v>50</v>
      </c>
      <c r="AZ3" s="3" t="s">
        <v>51</v>
      </c>
      <c r="BA3" s="3" t="s">
        <v>52</v>
      </c>
      <c r="BB3" s="4" t="s">
        <v>53</v>
      </c>
      <c r="BC3" s="4" t="s">
        <v>54</v>
      </c>
      <c r="BD3" s="5" t="s">
        <v>55</v>
      </c>
      <c r="BE3" s="3" t="s">
        <v>56</v>
      </c>
      <c r="BF3" s="5" t="s">
        <v>57</v>
      </c>
      <c r="BG3" s="5" t="s">
        <v>58</v>
      </c>
      <c r="BH3" s="4" t="s">
        <v>59</v>
      </c>
      <c r="BI3" s="4" t="s">
        <v>60</v>
      </c>
      <c r="BJ3" s="5" t="s">
        <v>61</v>
      </c>
      <c r="BK3" s="5" t="s">
        <v>62</v>
      </c>
      <c r="BL3" s="3" t="s">
        <v>63</v>
      </c>
      <c r="BM3" s="5" t="s">
        <v>64</v>
      </c>
      <c r="BN3" s="5" t="s">
        <v>65</v>
      </c>
      <c r="BO3" s="4" t="s">
        <v>66</v>
      </c>
      <c r="BP3" s="6"/>
      <c r="BQ3" s="1"/>
      <c r="BR3" s="1"/>
      <c r="BS3" s="1"/>
      <c r="BT3" s="1"/>
      <c r="BU3" s="1"/>
      <c r="BV3" s="1"/>
      <c r="BW3" s="1"/>
      <c r="BX3" s="1"/>
      <c r="BY3" s="1"/>
      <c r="BZ3" s="1"/>
      <c r="CA3" s="1"/>
      <c r="CB3" s="1"/>
      <c r="CC3" s="1"/>
      <c r="CD3" s="1"/>
      <c r="CE3" s="1"/>
      <c r="CF3" s="2"/>
      <c r="CG3" s="2"/>
      <c r="CH3" s="2"/>
      <c r="CI3" s="2"/>
      <c r="CJ3" s="2"/>
      <c r="CK3" s="2"/>
      <c r="CL3" s="2"/>
      <c r="CM3" s="2"/>
      <c r="CN3" s="2"/>
      <c r="CO3" s="2"/>
      <c r="CP3" s="2"/>
    </row>
    <row r="4" spans="1:94" ht="132.75" customHeight="1">
      <c r="A4" s="7">
        <v>1</v>
      </c>
      <c r="B4" s="7">
        <v>1</v>
      </c>
      <c r="C4" s="7" t="s">
        <v>67</v>
      </c>
      <c r="D4" s="24">
        <v>2.4976851851851851E-2</v>
      </c>
      <c r="E4" s="7" t="s">
        <v>68</v>
      </c>
      <c r="F4" s="7" t="s">
        <v>69</v>
      </c>
      <c r="G4" s="7" t="s">
        <v>70</v>
      </c>
      <c r="H4" s="7" t="s">
        <v>71</v>
      </c>
      <c r="I4" s="7" t="s">
        <v>72</v>
      </c>
      <c r="J4" s="7" t="s">
        <v>73</v>
      </c>
      <c r="K4" s="20">
        <v>8.4490740740740739E-4</v>
      </c>
      <c r="L4" s="7" t="s">
        <v>74</v>
      </c>
      <c r="M4" s="7" t="s">
        <v>75</v>
      </c>
      <c r="N4" s="7" t="s">
        <v>70</v>
      </c>
      <c r="O4" s="7" t="s">
        <v>76</v>
      </c>
      <c r="P4" s="7" t="s">
        <v>77</v>
      </c>
      <c r="Q4" s="7" t="s">
        <v>78</v>
      </c>
      <c r="R4" s="21">
        <v>5.4398148148148144E-4</v>
      </c>
      <c r="S4" s="7" t="s">
        <v>79</v>
      </c>
      <c r="T4" s="7" t="s">
        <v>80</v>
      </c>
      <c r="U4" s="7" t="s">
        <v>81</v>
      </c>
      <c r="V4" s="7" t="s">
        <v>82</v>
      </c>
      <c r="W4" s="7" t="s">
        <v>83</v>
      </c>
      <c r="X4" s="7" t="s">
        <v>84</v>
      </c>
      <c r="Y4" s="21">
        <v>3.4722222222222224E-4</v>
      </c>
      <c r="Z4" s="7" t="s">
        <v>85</v>
      </c>
      <c r="AA4" s="7" t="s">
        <v>86</v>
      </c>
      <c r="AB4" s="7" t="s">
        <v>70</v>
      </c>
      <c r="AC4" s="7" t="s">
        <v>87</v>
      </c>
      <c r="AD4" s="7" t="s">
        <v>88</v>
      </c>
      <c r="AE4" s="7" t="s">
        <v>89</v>
      </c>
      <c r="AF4" s="24">
        <v>1.2962962962962963E-3</v>
      </c>
      <c r="AG4" s="7" t="s">
        <v>90</v>
      </c>
      <c r="AH4" s="7" t="s">
        <v>69</v>
      </c>
      <c r="AI4" s="7" t="s">
        <v>70</v>
      </c>
      <c r="AJ4" s="7" t="s">
        <v>71</v>
      </c>
      <c r="AK4" s="7" t="s">
        <v>91</v>
      </c>
      <c r="AL4" s="7" t="s">
        <v>92</v>
      </c>
      <c r="AM4" s="24">
        <v>9.2592592592592596E-4</v>
      </c>
      <c r="AN4" s="7" t="s">
        <v>93</v>
      </c>
      <c r="AO4" s="7" t="s">
        <v>80</v>
      </c>
      <c r="AP4" s="7" t="s">
        <v>70</v>
      </c>
      <c r="AQ4" s="7" t="s">
        <v>94</v>
      </c>
      <c r="AR4" s="7" t="s">
        <v>95</v>
      </c>
      <c r="AS4" s="7" t="s">
        <v>96</v>
      </c>
      <c r="AT4" s="24">
        <v>1.1574074074074075E-4</v>
      </c>
      <c r="AU4" s="7"/>
      <c r="AV4" s="7"/>
      <c r="AW4" s="7"/>
      <c r="AX4" s="7"/>
      <c r="AY4" s="7"/>
      <c r="AZ4" s="7"/>
      <c r="BA4" s="7"/>
      <c r="BB4" s="22"/>
      <c r="BC4" s="22"/>
      <c r="BD4" s="22"/>
      <c r="BE4" s="7"/>
      <c r="BF4" s="22"/>
      <c r="BG4" s="22"/>
      <c r="BH4" s="22"/>
      <c r="BI4" s="7"/>
      <c r="BJ4" s="7"/>
      <c r="BK4" s="7"/>
      <c r="BL4" s="7"/>
      <c r="BM4" s="22"/>
      <c r="BN4" s="22"/>
      <c r="BO4" s="22"/>
      <c r="BP4" s="8"/>
      <c r="BQ4" s="2"/>
      <c r="BR4" s="2"/>
      <c r="BS4" s="2"/>
      <c r="BT4" s="2"/>
      <c r="BU4" s="2"/>
      <c r="BV4" s="1"/>
      <c r="BW4" s="1"/>
      <c r="BX4" s="1"/>
      <c r="BY4" s="2"/>
      <c r="BZ4" s="1"/>
      <c r="CA4" s="1"/>
      <c r="CB4" s="1"/>
      <c r="CC4" s="1"/>
      <c r="CD4" s="1"/>
      <c r="CE4" s="1"/>
      <c r="CF4" s="2"/>
      <c r="CG4" s="2"/>
      <c r="CH4" s="2"/>
      <c r="CI4" s="2"/>
      <c r="CJ4" s="2"/>
      <c r="CK4" s="2"/>
      <c r="CL4" s="2"/>
      <c r="CM4" s="2"/>
      <c r="CN4" s="2"/>
      <c r="CO4" s="2"/>
      <c r="CP4" s="2"/>
    </row>
    <row r="5" spans="1:94" ht="170.25" customHeight="1">
      <c r="A5" s="7">
        <v>1</v>
      </c>
      <c r="B5" s="7">
        <v>2</v>
      </c>
      <c r="C5" s="7" t="s">
        <v>97</v>
      </c>
      <c r="D5" s="21">
        <v>1.8599537037037036E-2</v>
      </c>
      <c r="E5" s="7" t="s">
        <v>98</v>
      </c>
      <c r="F5" s="7" t="s">
        <v>99</v>
      </c>
      <c r="G5" s="7" t="s">
        <v>70</v>
      </c>
      <c r="H5" s="7" t="s">
        <v>100</v>
      </c>
      <c r="I5" s="7" t="s">
        <v>101</v>
      </c>
      <c r="J5" s="7" t="s">
        <v>102</v>
      </c>
      <c r="K5" s="21">
        <v>8.6805555555555551E-4</v>
      </c>
      <c r="L5" s="7" t="s">
        <v>103</v>
      </c>
      <c r="M5" s="7" t="s">
        <v>69</v>
      </c>
      <c r="N5" s="7" t="s">
        <v>81</v>
      </c>
      <c r="O5" s="7" t="s">
        <v>76</v>
      </c>
      <c r="P5" s="7" t="s">
        <v>104</v>
      </c>
      <c r="Q5" s="7" t="s">
        <v>105</v>
      </c>
      <c r="R5" s="20">
        <v>8.1018518518518516E-4</v>
      </c>
      <c r="S5" s="7" t="s">
        <v>106</v>
      </c>
      <c r="T5" s="7" t="s">
        <v>99</v>
      </c>
      <c r="U5" s="7" t="s">
        <v>70</v>
      </c>
      <c r="V5" s="7" t="s">
        <v>107</v>
      </c>
      <c r="W5" s="7" t="s">
        <v>107</v>
      </c>
      <c r="X5" s="7" t="s">
        <v>108</v>
      </c>
      <c r="Y5" s="21">
        <v>6.9444444444444447E-4</v>
      </c>
      <c r="Z5" s="7" t="s">
        <v>109</v>
      </c>
      <c r="AA5" s="7" t="s">
        <v>110</v>
      </c>
      <c r="AB5" s="7" t="s">
        <v>70</v>
      </c>
      <c r="AC5" s="7" t="s">
        <v>111</v>
      </c>
      <c r="AD5" s="7" t="s">
        <v>112</v>
      </c>
      <c r="AE5" s="7" t="s">
        <v>113</v>
      </c>
      <c r="AF5" s="20">
        <v>1.9097222222222222E-3</v>
      </c>
      <c r="AG5" s="7" t="s">
        <v>114</v>
      </c>
      <c r="AH5" s="7" t="s">
        <v>99</v>
      </c>
      <c r="AI5" s="7" t="s">
        <v>70</v>
      </c>
      <c r="AJ5" s="7" t="s">
        <v>111</v>
      </c>
      <c r="AK5" s="7" t="s">
        <v>115</v>
      </c>
      <c r="AL5" s="7" t="s">
        <v>116</v>
      </c>
      <c r="AM5" s="21">
        <v>1.3310185185185185E-3</v>
      </c>
      <c r="AN5" s="7" t="s">
        <v>117</v>
      </c>
      <c r="AO5" s="7" t="s">
        <v>99</v>
      </c>
      <c r="AP5" s="7" t="s">
        <v>70</v>
      </c>
      <c r="AQ5" s="7" t="s">
        <v>111</v>
      </c>
      <c r="AR5" s="7" t="s">
        <v>118</v>
      </c>
      <c r="AS5" s="7" t="s">
        <v>119</v>
      </c>
      <c r="AT5" s="21">
        <v>2.7777777777777776E-2</v>
      </c>
      <c r="AU5" s="7" t="s">
        <v>120</v>
      </c>
      <c r="AV5" s="7" t="s">
        <v>75</v>
      </c>
      <c r="AW5" s="7" t="s">
        <v>70</v>
      </c>
      <c r="AX5" s="7" t="s">
        <v>121</v>
      </c>
      <c r="AY5" s="7" t="s">
        <v>122</v>
      </c>
      <c r="AZ5" s="7" t="s">
        <v>123</v>
      </c>
      <c r="BA5" s="21">
        <v>6.9444444444444447E-4</v>
      </c>
      <c r="BB5" s="7"/>
      <c r="BC5" s="7"/>
      <c r="BD5" s="7"/>
      <c r="BE5" s="7"/>
      <c r="BF5" s="7"/>
      <c r="BG5" s="7"/>
      <c r="BH5" s="7"/>
      <c r="BI5" s="22"/>
      <c r="BJ5" s="22"/>
      <c r="BK5" s="22"/>
      <c r="BL5" s="7"/>
      <c r="BM5" s="7"/>
      <c r="BN5" s="7"/>
      <c r="BO5" s="7"/>
      <c r="BP5" s="8"/>
      <c r="BQ5" s="2"/>
      <c r="BR5" s="2"/>
      <c r="BS5" s="2"/>
      <c r="BT5" s="2"/>
      <c r="BU5" s="2"/>
      <c r="BV5" s="1"/>
      <c r="BW5" s="2"/>
      <c r="BX5" s="2"/>
      <c r="BY5" s="2"/>
      <c r="BZ5" s="2"/>
      <c r="CA5" s="2"/>
      <c r="CB5" s="2"/>
      <c r="CC5" s="1"/>
      <c r="CD5" s="1"/>
      <c r="CE5" s="1"/>
      <c r="CF5" s="2"/>
      <c r="CG5" s="2"/>
      <c r="CH5" s="2"/>
      <c r="CI5" s="1"/>
      <c r="CJ5" s="2"/>
      <c r="CK5" s="1"/>
      <c r="CM5" s="1"/>
      <c r="CN5" s="2"/>
      <c r="CO5" s="2"/>
      <c r="CP5" s="2"/>
    </row>
    <row r="6" spans="1:94" ht="117.75" customHeight="1">
      <c r="A6" s="7">
        <v>1</v>
      </c>
      <c r="B6" s="7">
        <v>3</v>
      </c>
      <c r="C6" s="7" t="s">
        <v>124</v>
      </c>
      <c r="D6" s="21">
        <v>1.804398148148148E-2</v>
      </c>
      <c r="E6" s="7" t="s">
        <v>79</v>
      </c>
      <c r="F6" s="7" t="s">
        <v>110</v>
      </c>
      <c r="G6" s="7" t="s">
        <v>81</v>
      </c>
      <c r="H6" s="7" t="s">
        <v>82</v>
      </c>
      <c r="I6" s="7" t="s">
        <v>83</v>
      </c>
      <c r="J6" s="7" t="s">
        <v>125</v>
      </c>
      <c r="K6" s="21">
        <v>1.7361111111111112E-4</v>
      </c>
      <c r="L6" s="7" t="s">
        <v>103</v>
      </c>
      <c r="M6" s="7" t="s">
        <v>69</v>
      </c>
      <c r="N6" s="7" t="s">
        <v>70</v>
      </c>
      <c r="O6" s="7" t="s">
        <v>76</v>
      </c>
      <c r="P6" s="7" t="s">
        <v>126</v>
      </c>
      <c r="Q6" s="7" t="s">
        <v>127</v>
      </c>
      <c r="R6" s="20">
        <v>7.6388888888888893E-4</v>
      </c>
      <c r="S6" s="7" t="s">
        <v>128</v>
      </c>
      <c r="T6" s="7" t="s">
        <v>86</v>
      </c>
      <c r="U6" s="7" t="s">
        <v>70</v>
      </c>
      <c r="V6" s="7" t="s">
        <v>107</v>
      </c>
      <c r="W6" s="7" t="s">
        <v>107</v>
      </c>
      <c r="X6" s="7" t="s">
        <v>129</v>
      </c>
      <c r="Y6" s="21">
        <v>2.6620370370370372E-4</v>
      </c>
      <c r="Z6" s="7" t="s">
        <v>98</v>
      </c>
      <c r="AA6" s="7" t="s">
        <v>99</v>
      </c>
      <c r="AB6" s="7" t="s">
        <v>70</v>
      </c>
      <c r="AC6" s="7" t="s">
        <v>100</v>
      </c>
      <c r="AD6" s="7" t="s">
        <v>130</v>
      </c>
      <c r="AE6" s="7" t="s">
        <v>131</v>
      </c>
      <c r="AF6" s="21">
        <v>1.5046296296296296E-3</v>
      </c>
      <c r="AG6" s="7" t="s">
        <v>132</v>
      </c>
      <c r="AH6" s="7" t="s">
        <v>99</v>
      </c>
      <c r="AI6" s="7" t="s">
        <v>70</v>
      </c>
      <c r="AJ6" s="7" t="s">
        <v>133</v>
      </c>
      <c r="AK6" s="7" t="s">
        <v>134</v>
      </c>
      <c r="AL6" s="7" t="s">
        <v>135</v>
      </c>
      <c r="AM6" s="21">
        <v>1.2152777777777778E-3</v>
      </c>
      <c r="AN6" s="7" t="s">
        <v>136</v>
      </c>
      <c r="AO6" s="7" t="s">
        <v>80</v>
      </c>
      <c r="AP6" s="7" t="s">
        <v>70</v>
      </c>
      <c r="AQ6" s="7" t="s">
        <v>87</v>
      </c>
      <c r="AR6" s="7" t="s">
        <v>137</v>
      </c>
      <c r="AS6" s="7" t="s">
        <v>138</v>
      </c>
      <c r="AT6" s="21">
        <v>1.3888888888888889E-3</v>
      </c>
      <c r="AU6" s="7" t="s">
        <v>139</v>
      </c>
      <c r="AV6" s="7" t="s">
        <v>75</v>
      </c>
      <c r="AW6" s="7" t="s">
        <v>70</v>
      </c>
      <c r="AX6" s="7" t="s">
        <v>76</v>
      </c>
      <c r="AY6" s="7" t="s">
        <v>140</v>
      </c>
      <c r="AZ6" s="7" t="s">
        <v>141</v>
      </c>
      <c r="BA6" s="21">
        <v>4.6296296296296298E-4</v>
      </c>
      <c r="BB6" s="22"/>
      <c r="BC6" s="22"/>
      <c r="BD6" s="22"/>
      <c r="BE6" s="7"/>
      <c r="BF6" s="22"/>
      <c r="BG6" s="22"/>
      <c r="BH6" s="22"/>
      <c r="BI6" s="7"/>
      <c r="BJ6" s="7"/>
      <c r="BK6" s="7"/>
      <c r="BL6" s="7"/>
      <c r="BM6" s="7"/>
      <c r="BN6" s="7"/>
      <c r="BO6" s="7"/>
      <c r="BP6" s="8"/>
      <c r="BQ6" s="2"/>
      <c r="BR6" s="2"/>
      <c r="BS6" s="2"/>
      <c r="BT6" s="2"/>
      <c r="BU6" s="2"/>
      <c r="BV6" s="1"/>
      <c r="BW6" s="2"/>
      <c r="BX6" s="2"/>
      <c r="BY6" s="2"/>
      <c r="BZ6" s="2"/>
      <c r="CA6" s="2"/>
      <c r="CB6" s="2"/>
      <c r="CC6" s="1"/>
      <c r="CD6" s="1"/>
      <c r="CE6" s="1"/>
      <c r="CF6" s="1"/>
      <c r="CG6" s="1"/>
      <c r="CH6" s="1"/>
      <c r="CI6" s="1" t="s">
        <v>99</v>
      </c>
      <c r="CJ6" s="1">
        <f>COUNTIF(A4:BS34, CI6)</f>
        <v>59</v>
      </c>
      <c r="CK6" s="1" t="s">
        <v>79</v>
      </c>
      <c r="CL6" s="9">
        <f>COUNTIF(A4:BS34, CK6)</f>
        <v>9</v>
      </c>
      <c r="CM6" s="10" t="s">
        <v>76</v>
      </c>
      <c r="CN6" s="1">
        <f>COUNTIF(A4:BS34, CM6)</f>
        <v>25</v>
      </c>
      <c r="CO6" s="1" t="s">
        <v>70</v>
      </c>
      <c r="CP6" s="1">
        <f>COUNTIF(A4:BS34, CO6)</f>
        <v>215</v>
      </c>
    </row>
    <row r="7" spans="1:94" ht="129.75" customHeight="1">
      <c r="A7" s="7">
        <v>1</v>
      </c>
      <c r="B7" s="7">
        <v>4</v>
      </c>
      <c r="C7" s="7" t="s">
        <v>142</v>
      </c>
      <c r="D7" s="21">
        <v>1.7847222222222223E-2</v>
      </c>
      <c r="E7" s="7" t="s">
        <v>143</v>
      </c>
      <c r="F7" s="7" t="s">
        <v>99</v>
      </c>
      <c r="G7" s="7" t="s">
        <v>70</v>
      </c>
      <c r="H7" s="7" t="s">
        <v>107</v>
      </c>
      <c r="I7" s="7" t="s">
        <v>107</v>
      </c>
      <c r="J7" s="7" t="s">
        <v>144</v>
      </c>
      <c r="K7" s="21">
        <v>2.8935185185185184E-4</v>
      </c>
      <c r="L7" s="7" t="s">
        <v>68</v>
      </c>
      <c r="M7" s="7" t="s">
        <v>69</v>
      </c>
      <c r="N7" s="7" t="s">
        <v>70</v>
      </c>
      <c r="O7" s="7" t="s">
        <v>71</v>
      </c>
      <c r="P7" s="7" t="s">
        <v>145</v>
      </c>
      <c r="Q7" s="7" t="s">
        <v>146</v>
      </c>
      <c r="R7" s="21">
        <v>9.2592592592592596E-4</v>
      </c>
      <c r="S7" s="7" t="s">
        <v>147</v>
      </c>
      <c r="T7" s="7" t="s">
        <v>75</v>
      </c>
      <c r="U7" s="7" t="s">
        <v>70</v>
      </c>
      <c r="V7" s="7" t="s">
        <v>76</v>
      </c>
      <c r="W7" s="7" t="s">
        <v>148</v>
      </c>
      <c r="X7" s="7" t="s">
        <v>149</v>
      </c>
      <c r="Y7" s="21">
        <v>6.7129629629629625E-4</v>
      </c>
      <c r="Z7" s="7" t="s">
        <v>150</v>
      </c>
      <c r="AA7" s="7" t="s">
        <v>69</v>
      </c>
      <c r="AB7" s="7" t="s">
        <v>70</v>
      </c>
      <c r="AC7" s="7" t="s">
        <v>94</v>
      </c>
      <c r="AD7" s="7" t="s">
        <v>151</v>
      </c>
      <c r="AE7" s="7" t="s">
        <v>152</v>
      </c>
      <c r="AF7" s="20">
        <v>7.291666666666667E-4</v>
      </c>
      <c r="AG7" s="7" t="s">
        <v>98</v>
      </c>
      <c r="AH7" s="7" t="s">
        <v>86</v>
      </c>
      <c r="AI7" s="7" t="s">
        <v>70</v>
      </c>
      <c r="AJ7" s="7" t="s">
        <v>100</v>
      </c>
      <c r="AK7" s="7" t="s">
        <v>153</v>
      </c>
      <c r="AL7" s="7" t="s">
        <v>154</v>
      </c>
      <c r="AM7" s="21">
        <v>1.7939814814814815E-3</v>
      </c>
      <c r="AN7" s="7" t="s">
        <v>114</v>
      </c>
      <c r="AO7" s="7" t="s">
        <v>99</v>
      </c>
      <c r="AP7" s="7" t="s">
        <v>81</v>
      </c>
      <c r="AQ7" s="7" t="s">
        <v>111</v>
      </c>
      <c r="AR7" s="7" t="s">
        <v>155</v>
      </c>
      <c r="AS7" s="7" t="s">
        <v>156</v>
      </c>
      <c r="AT7" s="21">
        <v>1.5046296296296296E-3</v>
      </c>
      <c r="AU7" s="7" t="s">
        <v>117</v>
      </c>
      <c r="AV7" s="7" t="s">
        <v>99</v>
      </c>
      <c r="AW7" s="7" t="s">
        <v>70</v>
      </c>
      <c r="AX7" s="7" t="s">
        <v>111</v>
      </c>
      <c r="AY7" s="7" t="s">
        <v>157</v>
      </c>
      <c r="AZ7" s="7" t="s">
        <v>158</v>
      </c>
      <c r="BA7" s="21">
        <v>7.7546296296296293E-4</v>
      </c>
      <c r="BB7" s="22" t="s">
        <v>85</v>
      </c>
      <c r="BC7" s="7" t="s">
        <v>80</v>
      </c>
      <c r="BD7" s="22" t="s">
        <v>70</v>
      </c>
      <c r="BE7" s="7" t="s">
        <v>87</v>
      </c>
      <c r="BF7" s="22" t="s">
        <v>159</v>
      </c>
      <c r="BG7" s="22" t="s">
        <v>160</v>
      </c>
      <c r="BH7" s="23">
        <v>1.2268518518518518E-3</v>
      </c>
      <c r="BI7" s="22"/>
      <c r="BJ7" s="22"/>
      <c r="BK7" s="22"/>
      <c r="BL7" s="7"/>
      <c r="BM7" s="7"/>
      <c r="BN7" s="7"/>
      <c r="BO7" s="7"/>
      <c r="BP7" s="8"/>
      <c r="BQ7" s="2"/>
      <c r="BR7" s="2"/>
      <c r="BS7" s="2"/>
      <c r="BT7" s="2"/>
      <c r="BU7" s="2"/>
      <c r="BV7" s="2"/>
      <c r="BW7" s="2"/>
      <c r="BX7" s="2"/>
      <c r="BY7" s="2"/>
      <c r="BZ7" s="2"/>
      <c r="CA7" s="2"/>
      <c r="CB7" s="2"/>
      <c r="CC7" s="2"/>
      <c r="CD7" s="2"/>
      <c r="CE7" s="2"/>
      <c r="CF7" s="2"/>
      <c r="CG7" s="2"/>
      <c r="CH7" s="2"/>
      <c r="CI7" s="11" t="s">
        <v>69</v>
      </c>
      <c r="CJ7" s="1">
        <f>COUNTIF(A4:BS34, CI7)</f>
        <v>53</v>
      </c>
      <c r="CK7" s="1" t="s">
        <v>85</v>
      </c>
      <c r="CL7" s="9">
        <f>COUNTIF(A4:BS34, CK7)</f>
        <v>11</v>
      </c>
      <c r="CM7" s="10" t="s">
        <v>107</v>
      </c>
      <c r="CN7" s="1">
        <f>COUNTIF(A4:BS34, CM7)</f>
        <v>32</v>
      </c>
      <c r="CO7" s="1" t="s">
        <v>81</v>
      </c>
      <c r="CP7" s="1">
        <f>COUNTIF(A4:BS34, CO7)</f>
        <v>12</v>
      </c>
    </row>
    <row r="8" spans="1:94" ht="129.75" customHeight="1">
      <c r="A8" s="7">
        <v>1</v>
      </c>
      <c r="B8" s="7">
        <v>5</v>
      </c>
      <c r="C8" s="7" t="s">
        <v>161</v>
      </c>
      <c r="D8" s="21">
        <v>1.9039351851851852E-2</v>
      </c>
      <c r="E8" s="7" t="s">
        <v>128</v>
      </c>
      <c r="F8" s="7" t="s">
        <v>99</v>
      </c>
      <c r="G8" s="7" t="s">
        <v>70</v>
      </c>
      <c r="H8" s="7" t="s">
        <v>107</v>
      </c>
      <c r="I8" s="7" t="s">
        <v>107</v>
      </c>
      <c r="J8" s="7" t="s">
        <v>162</v>
      </c>
      <c r="K8" s="21">
        <v>1.9675925925925926E-4</v>
      </c>
      <c r="L8" s="7" t="s">
        <v>93</v>
      </c>
      <c r="M8" s="7" t="s">
        <v>80</v>
      </c>
      <c r="N8" s="7" t="s">
        <v>70</v>
      </c>
      <c r="O8" s="7" t="s">
        <v>94</v>
      </c>
      <c r="P8" s="7" t="s">
        <v>163</v>
      </c>
      <c r="Q8" s="7" t="s">
        <v>164</v>
      </c>
      <c r="R8" s="21">
        <v>1.7361111111111112E-4</v>
      </c>
      <c r="S8" s="7" t="s">
        <v>120</v>
      </c>
      <c r="T8" s="7" t="s">
        <v>75</v>
      </c>
      <c r="U8" s="7" t="s">
        <v>70</v>
      </c>
      <c r="V8" s="7" t="s">
        <v>82</v>
      </c>
      <c r="W8" s="7" t="s">
        <v>148</v>
      </c>
      <c r="X8" s="12" t="s">
        <v>165</v>
      </c>
      <c r="Y8" s="21">
        <v>7.291666666666667E-4</v>
      </c>
      <c r="Z8" s="7" t="s">
        <v>166</v>
      </c>
      <c r="AA8" s="7" t="s">
        <v>69</v>
      </c>
      <c r="AB8" s="7" t="s">
        <v>70</v>
      </c>
      <c r="AC8" s="7" t="s">
        <v>87</v>
      </c>
      <c r="AD8" s="7" t="s">
        <v>167</v>
      </c>
      <c r="AE8" s="7" t="s">
        <v>168</v>
      </c>
      <c r="AF8" s="21">
        <v>8.1018518518518516E-4</v>
      </c>
      <c r="AG8" s="22" t="s">
        <v>109</v>
      </c>
      <c r="AH8" s="7" t="s">
        <v>80</v>
      </c>
      <c r="AI8" s="22" t="s">
        <v>70</v>
      </c>
      <c r="AJ8" s="7" t="s">
        <v>169</v>
      </c>
      <c r="AK8" s="22" t="s">
        <v>170</v>
      </c>
      <c r="AL8" s="22" t="s">
        <v>171</v>
      </c>
      <c r="AM8" s="13">
        <v>1.3888888888888889E-3</v>
      </c>
      <c r="AN8" s="7" t="s">
        <v>114</v>
      </c>
      <c r="AO8" s="7" t="s">
        <v>110</v>
      </c>
      <c r="AP8" s="7" t="s">
        <v>81</v>
      </c>
      <c r="AQ8" s="7" t="s">
        <v>111</v>
      </c>
      <c r="AR8" s="7" t="s">
        <v>172</v>
      </c>
      <c r="AS8" s="7" t="s">
        <v>173</v>
      </c>
      <c r="AT8" s="21">
        <v>1.5162037037037036E-3</v>
      </c>
      <c r="AU8" s="7" t="s">
        <v>136</v>
      </c>
      <c r="AV8" s="7" t="s">
        <v>80</v>
      </c>
      <c r="AW8" s="7" t="s">
        <v>70</v>
      </c>
      <c r="AX8" s="7" t="s">
        <v>169</v>
      </c>
      <c r="AY8" s="7" t="s">
        <v>174</v>
      </c>
      <c r="AZ8" s="7" t="s">
        <v>175</v>
      </c>
      <c r="BA8" s="21">
        <v>8.7962962962962962E-4</v>
      </c>
      <c r="BB8" s="22"/>
      <c r="BC8" s="22"/>
      <c r="BD8" s="22"/>
      <c r="BE8" s="7"/>
      <c r="BF8" s="22"/>
      <c r="BG8" s="22"/>
      <c r="BH8" s="22"/>
      <c r="BI8" s="7"/>
      <c r="BJ8" s="7"/>
      <c r="BK8" s="7"/>
      <c r="BL8" s="7"/>
      <c r="BM8" s="7"/>
      <c r="BN8" s="7"/>
      <c r="BO8" s="7"/>
      <c r="BP8" s="8"/>
      <c r="BQ8" s="2"/>
      <c r="BR8" s="2"/>
      <c r="BS8" s="2"/>
      <c r="BT8" s="2"/>
      <c r="BU8" s="2"/>
      <c r="BV8" s="2"/>
      <c r="BW8" s="2"/>
      <c r="BX8" s="2"/>
      <c r="BY8" s="2"/>
      <c r="BZ8" s="2"/>
      <c r="CA8" s="2"/>
      <c r="CB8" s="2"/>
      <c r="CC8" s="1"/>
      <c r="CD8" s="2"/>
      <c r="CE8" s="2"/>
      <c r="CF8" s="2"/>
      <c r="CG8" s="2"/>
      <c r="CH8" s="2"/>
      <c r="CI8" s="1" t="s">
        <v>110</v>
      </c>
      <c r="CJ8" s="1">
        <f>COUNTIF(A4:BS34, CI8)</f>
        <v>22</v>
      </c>
      <c r="CK8" s="1" t="s">
        <v>136</v>
      </c>
      <c r="CL8" s="9">
        <f>COUNTIF(A4:BS34, CK8)</f>
        <v>13</v>
      </c>
      <c r="CM8" s="10" t="s">
        <v>82</v>
      </c>
      <c r="CN8" s="1">
        <f>COUNTIF(A4:BS34, CM8)</f>
        <v>17</v>
      </c>
      <c r="CO8" s="1" t="s">
        <v>176</v>
      </c>
      <c r="CP8" s="1">
        <f>SUM(CP6:CP7)</f>
        <v>227</v>
      </c>
    </row>
    <row r="9" spans="1:94" ht="121.5" customHeight="1">
      <c r="A9" s="7">
        <v>1</v>
      </c>
      <c r="B9" s="7">
        <v>6</v>
      </c>
      <c r="C9" s="7" t="s">
        <v>177</v>
      </c>
      <c r="D9" s="21">
        <v>1.9143518518518518E-2</v>
      </c>
      <c r="E9" s="7" t="s">
        <v>79</v>
      </c>
      <c r="F9" s="7" t="s">
        <v>99</v>
      </c>
      <c r="G9" s="7" t="s">
        <v>81</v>
      </c>
      <c r="H9" s="7" t="s">
        <v>82</v>
      </c>
      <c r="I9" s="7" t="s">
        <v>83</v>
      </c>
      <c r="J9" s="7" t="s">
        <v>178</v>
      </c>
      <c r="K9" s="21">
        <v>4.2824074074074075E-4</v>
      </c>
      <c r="L9" s="7" t="s">
        <v>114</v>
      </c>
      <c r="M9" s="7" t="s">
        <v>99</v>
      </c>
      <c r="N9" s="7" t="s">
        <v>70</v>
      </c>
      <c r="O9" s="7" t="s">
        <v>111</v>
      </c>
      <c r="P9" s="7" t="s">
        <v>179</v>
      </c>
      <c r="Q9" s="7" t="s">
        <v>180</v>
      </c>
      <c r="R9" s="20">
        <v>1.5625000000000001E-3</v>
      </c>
      <c r="S9" s="7" t="s">
        <v>90</v>
      </c>
      <c r="T9" s="7" t="s">
        <v>69</v>
      </c>
      <c r="U9" s="7" t="s">
        <v>70</v>
      </c>
      <c r="V9" s="7" t="s">
        <v>71</v>
      </c>
      <c r="W9" s="7" t="s">
        <v>91</v>
      </c>
      <c r="X9" s="7" t="s">
        <v>181</v>
      </c>
      <c r="Y9" s="24">
        <v>9.2592592592592596E-4</v>
      </c>
      <c r="Z9" s="7" t="s">
        <v>182</v>
      </c>
      <c r="AA9" s="7" t="s">
        <v>75</v>
      </c>
      <c r="AB9" s="7" t="s">
        <v>70</v>
      </c>
      <c r="AC9" s="7" t="s">
        <v>82</v>
      </c>
      <c r="AD9" s="7" t="s">
        <v>183</v>
      </c>
      <c r="AE9" s="7" t="s">
        <v>184</v>
      </c>
      <c r="AF9" s="20">
        <v>8.1018518518518516E-4</v>
      </c>
      <c r="AG9" s="7" t="s">
        <v>120</v>
      </c>
      <c r="AH9" s="7" t="s">
        <v>75</v>
      </c>
      <c r="AI9" s="7" t="s">
        <v>70</v>
      </c>
      <c r="AJ9" s="7" t="s">
        <v>82</v>
      </c>
      <c r="AK9" s="7" t="s">
        <v>185</v>
      </c>
      <c r="AL9" s="7" t="s">
        <v>186</v>
      </c>
      <c r="AM9" s="21">
        <v>7.5231481481481482E-4</v>
      </c>
      <c r="AN9" s="7" t="s">
        <v>150</v>
      </c>
      <c r="AO9" s="7" t="s">
        <v>69</v>
      </c>
      <c r="AP9" s="7" t="s">
        <v>70</v>
      </c>
      <c r="AQ9" s="7" t="s">
        <v>94</v>
      </c>
      <c r="AR9" s="7" t="s">
        <v>187</v>
      </c>
      <c r="AS9" s="7" t="s">
        <v>188</v>
      </c>
      <c r="AT9" s="21">
        <v>6.9444444444444447E-4</v>
      </c>
      <c r="AU9" s="7" t="s">
        <v>85</v>
      </c>
      <c r="AV9" s="7" t="s">
        <v>80</v>
      </c>
      <c r="AW9" s="7" t="s">
        <v>70</v>
      </c>
      <c r="AX9" s="7" t="s">
        <v>87</v>
      </c>
      <c r="AY9" s="7" t="s">
        <v>189</v>
      </c>
      <c r="AZ9" s="7" t="s">
        <v>190</v>
      </c>
      <c r="BA9" s="21">
        <v>1.5856481481481481E-3</v>
      </c>
      <c r="BB9" s="22" t="s">
        <v>68</v>
      </c>
      <c r="BC9" s="7" t="s">
        <v>69</v>
      </c>
      <c r="BD9" s="22" t="s">
        <v>70</v>
      </c>
      <c r="BE9" s="7" t="s">
        <v>71</v>
      </c>
      <c r="BF9" s="7" t="s">
        <v>145</v>
      </c>
      <c r="BG9" s="7" t="s">
        <v>146</v>
      </c>
      <c r="BH9" s="21">
        <v>9.2592592592592596E-4</v>
      </c>
      <c r="BI9" s="7"/>
      <c r="BJ9" s="7"/>
      <c r="BK9" s="7"/>
      <c r="BL9" s="7"/>
      <c r="BM9" s="7"/>
      <c r="BN9" s="7"/>
      <c r="BO9" s="7"/>
      <c r="BP9" s="8"/>
      <c r="BQ9" s="2"/>
      <c r="BR9" s="2"/>
      <c r="BS9" s="2"/>
      <c r="BT9" s="2"/>
      <c r="BU9" s="2"/>
      <c r="BV9" s="2"/>
      <c r="BW9" s="2"/>
      <c r="BX9" s="2"/>
      <c r="BY9" s="2"/>
      <c r="BZ9" s="2"/>
      <c r="CA9" s="2"/>
      <c r="CB9" s="2"/>
      <c r="CC9" s="1"/>
      <c r="CD9" s="2"/>
      <c r="CE9" s="2"/>
      <c r="CF9" s="2"/>
      <c r="CG9" s="2"/>
      <c r="CH9" s="2"/>
      <c r="CI9" s="1" t="s">
        <v>80</v>
      </c>
      <c r="CJ9" s="1">
        <f>COUNTIF(A4:BS34, CI9)</f>
        <v>59</v>
      </c>
      <c r="CK9" s="1" t="s">
        <v>166</v>
      </c>
      <c r="CL9" s="9">
        <f>COUNTIF(A4:BS34, CK9)</f>
        <v>11</v>
      </c>
      <c r="CM9" s="10" t="s">
        <v>111</v>
      </c>
      <c r="CN9" s="1">
        <f>COUNTIF(A4:BS34, CM9)</f>
        <v>31</v>
      </c>
      <c r="CO9" s="1"/>
      <c r="CP9" s="1"/>
    </row>
    <row r="10" spans="1:94" ht="114" customHeight="1">
      <c r="A10" s="7">
        <v>1</v>
      </c>
      <c r="B10" s="7">
        <v>7</v>
      </c>
      <c r="C10" s="7" t="s">
        <v>191</v>
      </c>
      <c r="D10" s="21">
        <v>1.6631944444444446E-2</v>
      </c>
      <c r="E10" s="7" t="s">
        <v>192</v>
      </c>
      <c r="F10" s="7" t="s">
        <v>99</v>
      </c>
      <c r="G10" s="7" t="s">
        <v>70</v>
      </c>
      <c r="H10" s="7" t="s">
        <v>107</v>
      </c>
      <c r="I10" s="7" t="s">
        <v>193</v>
      </c>
      <c r="J10" s="7" t="s">
        <v>194</v>
      </c>
      <c r="K10" s="21">
        <v>4.6296296296296298E-4</v>
      </c>
      <c r="L10" s="7" t="s">
        <v>103</v>
      </c>
      <c r="M10" s="7" t="s">
        <v>69</v>
      </c>
      <c r="N10" s="7" t="s">
        <v>70</v>
      </c>
      <c r="O10" s="7" t="s">
        <v>76</v>
      </c>
      <c r="P10" s="7" t="s">
        <v>195</v>
      </c>
      <c r="Q10" s="7" t="s">
        <v>196</v>
      </c>
      <c r="R10" s="21">
        <v>6.9444444444444447E-4</v>
      </c>
      <c r="S10" s="7" t="s">
        <v>150</v>
      </c>
      <c r="T10" s="7" t="s">
        <v>69</v>
      </c>
      <c r="U10" s="7" t="s">
        <v>70</v>
      </c>
      <c r="V10" s="7" t="s">
        <v>94</v>
      </c>
      <c r="W10" s="7" t="s">
        <v>151</v>
      </c>
      <c r="X10" s="7" t="s">
        <v>197</v>
      </c>
      <c r="Y10" s="20">
        <v>7.291666666666667E-4</v>
      </c>
      <c r="Z10" s="7" t="s">
        <v>85</v>
      </c>
      <c r="AA10" s="7" t="s">
        <v>80</v>
      </c>
      <c r="AB10" s="7" t="s">
        <v>70</v>
      </c>
      <c r="AC10" s="7" t="s">
        <v>87</v>
      </c>
      <c r="AD10" s="7" t="s">
        <v>198</v>
      </c>
      <c r="AE10" s="7" t="s">
        <v>199</v>
      </c>
      <c r="AF10" s="21">
        <v>1.6666666666666668E-3</v>
      </c>
      <c r="AG10" s="7" t="s">
        <v>166</v>
      </c>
      <c r="AH10" s="7" t="s">
        <v>69</v>
      </c>
      <c r="AI10" s="7" t="s">
        <v>70</v>
      </c>
      <c r="AJ10" s="7" t="s">
        <v>87</v>
      </c>
      <c r="AK10" s="7" t="s">
        <v>200</v>
      </c>
      <c r="AL10" s="7" t="s">
        <v>201</v>
      </c>
      <c r="AM10" s="21">
        <v>7.5231481481481482E-4</v>
      </c>
      <c r="AN10" s="7" t="s">
        <v>147</v>
      </c>
      <c r="AO10" s="7" t="s">
        <v>75</v>
      </c>
      <c r="AP10" s="7" t="s">
        <v>70</v>
      </c>
      <c r="AQ10" s="7" t="s">
        <v>121</v>
      </c>
      <c r="AR10" s="7" t="s">
        <v>148</v>
      </c>
      <c r="AS10" s="7" t="s">
        <v>202</v>
      </c>
      <c r="AT10" s="20">
        <v>6.9444444444444447E-4</v>
      </c>
      <c r="AU10" s="7"/>
      <c r="AV10" s="7"/>
      <c r="AW10" s="7"/>
      <c r="AX10" s="7"/>
      <c r="AY10" s="7"/>
      <c r="AZ10" s="7"/>
      <c r="BA10" s="7"/>
      <c r="BB10" s="22"/>
      <c r="BC10" s="22"/>
      <c r="BD10" s="22"/>
      <c r="BE10" s="7"/>
      <c r="BF10" s="22"/>
      <c r="BG10" s="22"/>
      <c r="BH10" s="22"/>
      <c r="BI10" s="7"/>
      <c r="BJ10" s="7"/>
      <c r="BK10" s="7"/>
      <c r="BL10" s="7"/>
      <c r="BM10" s="7"/>
      <c r="BN10" s="7"/>
      <c r="BO10" s="7"/>
      <c r="BP10" s="8"/>
      <c r="BQ10" s="2"/>
      <c r="BR10" s="2"/>
      <c r="BS10" s="2"/>
      <c r="BT10" s="2"/>
      <c r="BU10" s="2"/>
      <c r="BV10" s="2"/>
      <c r="BW10" s="2"/>
      <c r="BX10" s="2"/>
      <c r="BY10" s="2"/>
      <c r="BZ10" s="2"/>
      <c r="CA10" s="2"/>
      <c r="CB10" s="2"/>
      <c r="CC10" s="1"/>
      <c r="CD10" s="1"/>
      <c r="CE10" s="2"/>
      <c r="CF10" s="2"/>
      <c r="CG10" s="2"/>
      <c r="CH10" s="2"/>
      <c r="CI10" s="1" t="s">
        <v>75</v>
      </c>
      <c r="CJ10" s="1">
        <f>COUNTIF(A4:BS34, CI10)</f>
        <v>29</v>
      </c>
      <c r="CK10" s="1" t="s">
        <v>90</v>
      </c>
      <c r="CL10" s="9">
        <f>COUNTIF(A4:BS34, CK10)</f>
        <v>6</v>
      </c>
      <c r="CM10" s="10" t="s">
        <v>94</v>
      </c>
      <c r="CN10" s="1">
        <f>COUNTIF(A4:BS34, CM10)</f>
        <v>19</v>
      </c>
      <c r="CO10" s="1"/>
      <c r="CP10" s="1"/>
    </row>
    <row r="11" spans="1:94" ht="150.75" customHeight="1">
      <c r="A11" s="7">
        <v>1</v>
      </c>
      <c r="B11" s="7">
        <v>8</v>
      </c>
      <c r="C11" s="7" t="s">
        <v>203</v>
      </c>
      <c r="D11" s="21">
        <v>1.8171296296296297E-2</v>
      </c>
      <c r="E11" s="7" t="s">
        <v>98</v>
      </c>
      <c r="F11" s="7" t="s">
        <v>99</v>
      </c>
      <c r="G11" s="7" t="s">
        <v>70</v>
      </c>
      <c r="H11" s="7" t="s">
        <v>100</v>
      </c>
      <c r="I11" s="7" t="s">
        <v>204</v>
      </c>
      <c r="J11" s="7" t="s">
        <v>205</v>
      </c>
      <c r="K11" s="21">
        <v>1.6782407407407408E-3</v>
      </c>
      <c r="L11" s="7" t="s">
        <v>114</v>
      </c>
      <c r="M11" s="7" t="s">
        <v>99</v>
      </c>
      <c r="N11" s="7" t="s">
        <v>70</v>
      </c>
      <c r="O11" s="7" t="s">
        <v>111</v>
      </c>
      <c r="P11" s="7" t="s">
        <v>206</v>
      </c>
      <c r="Q11" s="7" t="s">
        <v>207</v>
      </c>
      <c r="R11" s="21">
        <v>1.5046296296296296E-3</v>
      </c>
      <c r="S11" s="7" t="s">
        <v>106</v>
      </c>
      <c r="T11" s="7" t="s">
        <v>99</v>
      </c>
      <c r="U11" s="7" t="s">
        <v>70</v>
      </c>
      <c r="V11" s="7" t="s">
        <v>107</v>
      </c>
      <c r="W11" s="7" t="s">
        <v>107</v>
      </c>
      <c r="X11" s="7" t="s">
        <v>208</v>
      </c>
      <c r="Y11" s="21">
        <v>6.9444444444444447E-4</v>
      </c>
      <c r="Z11" s="7" t="s">
        <v>117</v>
      </c>
      <c r="AA11" s="7" t="s">
        <v>99</v>
      </c>
      <c r="AB11" s="7" t="s">
        <v>70</v>
      </c>
      <c r="AC11" s="7" t="s">
        <v>111</v>
      </c>
      <c r="AD11" s="7" t="s">
        <v>157</v>
      </c>
      <c r="AE11" s="7" t="s">
        <v>209</v>
      </c>
      <c r="AF11" s="21">
        <v>4.0509259259259258E-4</v>
      </c>
      <c r="AG11" s="7" t="s">
        <v>136</v>
      </c>
      <c r="AH11" s="7" t="s">
        <v>99</v>
      </c>
      <c r="AI11" s="7" t="s">
        <v>70</v>
      </c>
      <c r="AJ11" s="7" t="s">
        <v>87</v>
      </c>
      <c r="AK11" s="7" t="s">
        <v>210</v>
      </c>
      <c r="AL11" s="7" t="s">
        <v>211</v>
      </c>
      <c r="AM11" s="21">
        <v>7.6388888888888893E-4</v>
      </c>
      <c r="AN11" s="7" t="s">
        <v>147</v>
      </c>
      <c r="AO11" s="7" t="s">
        <v>75</v>
      </c>
      <c r="AP11" s="7" t="s">
        <v>70</v>
      </c>
      <c r="AQ11" s="7" t="s">
        <v>121</v>
      </c>
      <c r="AR11" s="7" t="s">
        <v>148</v>
      </c>
      <c r="AS11" s="7" t="s">
        <v>212</v>
      </c>
      <c r="AT11" s="21">
        <v>5.7870370370370367E-4</v>
      </c>
      <c r="AU11" s="7" t="s">
        <v>93</v>
      </c>
      <c r="AV11" s="7" t="s">
        <v>80</v>
      </c>
      <c r="AW11" s="7" t="s">
        <v>70</v>
      </c>
      <c r="AX11" s="7" t="s">
        <v>94</v>
      </c>
      <c r="AY11" s="7" t="s">
        <v>94</v>
      </c>
      <c r="AZ11" s="7" t="s">
        <v>213</v>
      </c>
      <c r="BA11" s="21">
        <v>2.6620370370370372E-4</v>
      </c>
      <c r="BB11" s="22" t="s">
        <v>150</v>
      </c>
      <c r="BC11" s="7" t="s">
        <v>69</v>
      </c>
      <c r="BD11" s="22" t="s">
        <v>70</v>
      </c>
      <c r="BE11" s="7" t="s">
        <v>94</v>
      </c>
      <c r="BF11" s="22" t="s">
        <v>214</v>
      </c>
      <c r="BG11" s="22" t="s">
        <v>215</v>
      </c>
      <c r="BH11" s="21">
        <v>6.9444444444444447E-4</v>
      </c>
      <c r="BI11" s="22"/>
      <c r="BJ11" s="22"/>
      <c r="BK11" s="22"/>
      <c r="BL11" s="7"/>
      <c r="BM11" s="7"/>
      <c r="BN11" s="7"/>
      <c r="BO11" s="7"/>
      <c r="BP11" s="8"/>
      <c r="BQ11" s="2"/>
      <c r="BR11" s="2"/>
      <c r="BS11" s="2"/>
      <c r="BT11" s="2"/>
      <c r="BU11" s="2"/>
      <c r="BV11" s="2"/>
      <c r="BW11" s="1"/>
      <c r="BX11" s="2"/>
      <c r="BY11" s="2"/>
      <c r="BZ11" s="2"/>
      <c r="CA11" s="2"/>
      <c r="CB11" s="2"/>
      <c r="CC11" s="2"/>
      <c r="CD11" s="2"/>
      <c r="CE11" s="2"/>
      <c r="CF11" s="2"/>
      <c r="CG11" s="2"/>
      <c r="CH11" s="2"/>
      <c r="CI11" s="1" t="s">
        <v>86</v>
      </c>
      <c r="CJ11" s="1">
        <f>COUNTIF(A4:BS34, CI11)</f>
        <v>5</v>
      </c>
      <c r="CK11" s="1" t="s">
        <v>98</v>
      </c>
      <c r="CL11" s="9">
        <f>COUNTIF(A4:BS34, CK11)</f>
        <v>24</v>
      </c>
      <c r="CM11" s="10" t="s">
        <v>100</v>
      </c>
      <c r="CN11" s="1">
        <f>COUNTIF(A4:BS34, CM11)</f>
        <v>20</v>
      </c>
      <c r="CO11" s="1"/>
      <c r="CP11" s="1"/>
    </row>
    <row r="12" spans="1:94" ht="123" customHeight="1">
      <c r="A12" s="7">
        <v>1</v>
      </c>
      <c r="B12" s="7">
        <v>9</v>
      </c>
      <c r="C12" s="7" t="s">
        <v>216</v>
      </c>
      <c r="D12" s="21">
        <v>1.8483796296296297E-2</v>
      </c>
      <c r="E12" s="7" t="s">
        <v>117</v>
      </c>
      <c r="F12" s="7" t="s">
        <v>99</v>
      </c>
      <c r="G12" s="7" t="s">
        <v>70</v>
      </c>
      <c r="H12" s="7" t="s">
        <v>111</v>
      </c>
      <c r="I12" s="7" t="s">
        <v>217</v>
      </c>
      <c r="J12" s="7" t="s">
        <v>218</v>
      </c>
      <c r="K12" s="21">
        <v>5.3240740740740744E-4</v>
      </c>
      <c r="L12" s="7" t="s">
        <v>192</v>
      </c>
      <c r="M12" s="7" t="s">
        <v>80</v>
      </c>
      <c r="N12" s="7" t="s">
        <v>70</v>
      </c>
      <c r="O12" s="7" t="s">
        <v>107</v>
      </c>
      <c r="P12" s="7" t="s">
        <v>219</v>
      </c>
      <c r="Q12" s="7" t="s">
        <v>220</v>
      </c>
      <c r="R12" s="21">
        <v>4.5138888888888887E-4</v>
      </c>
      <c r="S12" s="7" t="s">
        <v>150</v>
      </c>
      <c r="T12" s="7" t="s">
        <v>69</v>
      </c>
      <c r="U12" s="7" t="s">
        <v>70</v>
      </c>
      <c r="V12" s="7" t="s">
        <v>94</v>
      </c>
      <c r="W12" s="7" t="s">
        <v>221</v>
      </c>
      <c r="X12" s="7" t="s">
        <v>222</v>
      </c>
      <c r="Y12" s="21">
        <v>6.9444444444444447E-4</v>
      </c>
      <c r="Z12" s="7" t="s">
        <v>143</v>
      </c>
      <c r="AA12" s="7" t="s">
        <v>80</v>
      </c>
      <c r="AB12" s="7" t="s">
        <v>70</v>
      </c>
      <c r="AC12" s="7" t="s">
        <v>107</v>
      </c>
      <c r="AD12" s="7" t="s">
        <v>223</v>
      </c>
      <c r="AE12" s="7" t="s">
        <v>224</v>
      </c>
      <c r="AF12" s="21">
        <v>2.8935185185185184E-4</v>
      </c>
      <c r="AG12" s="7" t="s">
        <v>103</v>
      </c>
      <c r="AH12" s="7" t="s">
        <v>69</v>
      </c>
      <c r="AI12" s="7" t="s">
        <v>70</v>
      </c>
      <c r="AJ12" s="7" t="s">
        <v>76</v>
      </c>
      <c r="AK12" s="7" t="s">
        <v>225</v>
      </c>
      <c r="AL12" s="7" t="s">
        <v>226</v>
      </c>
      <c r="AM12" s="21">
        <v>7.8703703703703705E-4</v>
      </c>
      <c r="AN12" s="7" t="s">
        <v>114</v>
      </c>
      <c r="AO12" s="7" t="s">
        <v>80</v>
      </c>
      <c r="AP12" s="7" t="s">
        <v>70</v>
      </c>
      <c r="AQ12" s="7" t="s">
        <v>111</v>
      </c>
      <c r="AR12" s="7" t="s">
        <v>227</v>
      </c>
      <c r="AS12" s="7" t="s">
        <v>228</v>
      </c>
      <c r="AT12" s="21">
        <v>1.1111111111111111E-3</v>
      </c>
      <c r="AU12" s="7" t="s">
        <v>109</v>
      </c>
      <c r="AV12" s="7" t="s">
        <v>80</v>
      </c>
      <c r="AW12" s="7" t="s">
        <v>70</v>
      </c>
      <c r="AX12" s="7" t="s">
        <v>229</v>
      </c>
      <c r="AY12" s="7" t="s">
        <v>230</v>
      </c>
      <c r="AZ12" s="7" t="s">
        <v>231</v>
      </c>
      <c r="BA12" s="21">
        <v>9.2592592592592596E-4</v>
      </c>
      <c r="BB12" s="22" t="s">
        <v>79</v>
      </c>
      <c r="BC12" s="7" t="s">
        <v>80</v>
      </c>
      <c r="BD12" s="22" t="s">
        <v>81</v>
      </c>
      <c r="BE12" s="7" t="s">
        <v>82</v>
      </c>
      <c r="BF12" s="22" t="s">
        <v>232</v>
      </c>
      <c r="BG12" s="22" t="s">
        <v>233</v>
      </c>
      <c r="BH12" s="13">
        <v>1.5046296296296297E-4</v>
      </c>
      <c r="BI12" s="7"/>
      <c r="BJ12" s="7"/>
      <c r="BK12" s="7"/>
      <c r="BL12" s="7"/>
      <c r="BM12" s="7"/>
      <c r="BN12" s="7"/>
      <c r="BO12" s="25"/>
      <c r="BP12" s="8"/>
      <c r="BQ12" s="2"/>
      <c r="BR12" s="2"/>
      <c r="BS12" s="2"/>
      <c r="BT12" s="2"/>
      <c r="BU12" s="2"/>
      <c r="BV12" s="2"/>
      <c r="BW12" s="2"/>
      <c r="BX12" s="2"/>
      <c r="BY12" s="2"/>
      <c r="BZ12" s="2"/>
      <c r="CA12" s="2"/>
      <c r="CB12" s="2"/>
      <c r="CC12" s="2"/>
      <c r="CD12" s="2"/>
      <c r="CE12" s="2"/>
      <c r="CF12" s="2"/>
      <c r="CG12" s="2"/>
      <c r="CH12" s="2"/>
      <c r="CI12" s="1" t="s">
        <v>176</v>
      </c>
      <c r="CJ12" s="2">
        <f>SUM(CJ6:CJ11)</f>
        <v>227</v>
      </c>
      <c r="CK12" s="1" t="s">
        <v>150</v>
      </c>
      <c r="CL12" s="9">
        <f>COUNTIF(A4:BS34, CK12)</f>
        <v>10</v>
      </c>
      <c r="CM12" s="10" t="s">
        <v>169</v>
      </c>
      <c r="CN12" s="1">
        <f>COUNTIF(A4:BS34, CM12)</f>
        <v>2</v>
      </c>
      <c r="CO12" s="1"/>
      <c r="CP12" s="1"/>
    </row>
    <row r="13" spans="1:94" ht="150.75" customHeight="1">
      <c r="A13" s="7">
        <v>1</v>
      </c>
      <c r="B13" s="7">
        <v>10</v>
      </c>
      <c r="C13" s="7" t="s">
        <v>234</v>
      </c>
      <c r="D13" s="21">
        <v>1.726851851851852E-2</v>
      </c>
      <c r="E13" s="7" t="s">
        <v>128</v>
      </c>
      <c r="F13" s="7" t="s">
        <v>99</v>
      </c>
      <c r="G13" s="7" t="s">
        <v>70</v>
      </c>
      <c r="H13" s="7" t="s">
        <v>107</v>
      </c>
      <c r="I13" s="7" t="s">
        <v>235</v>
      </c>
      <c r="J13" s="7" t="s">
        <v>236</v>
      </c>
      <c r="K13" s="21">
        <v>5.7870370370370367E-4</v>
      </c>
      <c r="L13" s="7" t="s">
        <v>98</v>
      </c>
      <c r="M13" s="7" t="s">
        <v>99</v>
      </c>
      <c r="N13" s="7" t="s">
        <v>70</v>
      </c>
      <c r="O13" s="7" t="s">
        <v>100</v>
      </c>
      <c r="P13" s="7" t="s">
        <v>237</v>
      </c>
      <c r="Q13" s="7" t="s">
        <v>238</v>
      </c>
      <c r="R13" s="21">
        <v>1.8634259259259259E-3</v>
      </c>
      <c r="S13" s="7" t="s">
        <v>109</v>
      </c>
      <c r="T13" s="7" t="s">
        <v>110</v>
      </c>
      <c r="U13" s="7" t="s">
        <v>70</v>
      </c>
      <c r="V13" s="7" t="s">
        <v>229</v>
      </c>
      <c r="W13" s="7" t="s">
        <v>239</v>
      </c>
      <c r="X13" s="7" t="s">
        <v>240</v>
      </c>
      <c r="Y13" s="21">
        <v>1.4699074074074074E-3</v>
      </c>
      <c r="Z13" s="7" t="s">
        <v>117</v>
      </c>
      <c r="AA13" s="7" t="s">
        <v>99</v>
      </c>
      <c r="AB13" s="7" t="s">
        <v>70</v>
      </c>
      <c r="AC13" s="7" t="s">
        <v>111</v>
      </c>
      <c r="AD13" s="7" t="s">
        <v>217</v>
      </c>
      <c r="AE13" s="7" t="s">
        <v>241</v>
      </c>
      <c r="AF13" s="21">
        <v>4.6296296296296298E-4</v>
      </c>
      <c r="AG13" s="7" t="s">
        <v>120</v>
      </c>
      <c r="AH13" s="7" t="s">
        <v>75</v>
      </c>
      <c r="AI13" s="7" t="s">
        <v>70</v>
      </c>
      <c r="AJ13" s="7" t="s">
        <v>121</v>
      </c>
      <c r="AK13" s="7" t="s">
        <v>242</v>
      </c>
      <c r="AL13" s="7" t="s">
        <v>243</v>
      </c>
      <c r="AM13" s="21">
        <v>5.3240740740740744E-4</v>
      </c>
      <c r="AN13" s="7" t="s">
        <v>166</v>
      </c>
      <c r="AO13" s="7" t="s">
        <v>69</v>
      </c>
      <c r="AP13" s="7" t="s">
        <v>70</v>
      </c>
      <c r="AQ13" s="7" t="s">
        <v>87</v>
      </c>
      <c r="AR13" s="7" t="s">
        <v>244</v>
      </c>
      <c r="AS13" s="7" t="s">
        <v>245</v>
      </c>
      <c r="AT13" s="21">
        <v>5.4398148148148144E-4</v>
      </c>
      <c r="AU13" s="7" t="s">
        <v>68</v>
      </c>
      <c r="AV13" s="7" t="s">
        <v>69</v>
      </c>
      <c r="AW13" s="7" t="s">
        <v>70</v>
      </c>
      <c r="AX13" s="7" t="s">
        <v>71</v>
      </c>
      <c r="AY13" s="7" t="s">
        <v>246</v>
      </c>
      <c r="AZ13" s="7" t="s">
        <v>247</v>
      </c>
      <c r="BA13" s="21">
        <v>1.0416666666666667E-3</v>
      </c>
      <c r="BB13" s="22"/>
      <c r="BC13" s="22"/>
      <c r="BD13" s="22"/>
      <c r="BE13" s="7"/>
      <c r="BF13" s="22"/>
      <c r="BG13" s="22"/>
      <c r="BH13" s="22"/>
      <c r="BI13" s="7"/>
      <c r="BJ13" s="7"/>
      <c r="BK13" s="7"/>
      <c r="BL13" s="7"/>
      <c r="BM13" s="7"/>
      <c r="BN13" s="7"/>
      <c r="BO13" s="7"/>
      <c r="BP13" s="8"/>
      <c r="BQ13" s="2"/>
      <c r="BR13" s="2"/>
      <c r="BS13" s="2"/>
      <c r="BT13" s="2"/>
      <c r="BU13" s="2"/>
      <c r="BV13" s="2"/>
      <c r="BW13" s="2"/>
      <c r="BX13" s="2"/>
      <c r="BY13" s="2"/>
      <c r="BZ13" s="2"/>
      <c r="CA13" s="2"/>
      <c r="CB13" s="2"/>
      <c r="CC13" s="2"/>
      <c r="CD13" s="2"/>
      <c r="CE13" s="2"/>
      <c r="CF13" s="2"/>
      <c r="CG13" s="2"/>
      <c r="CH13" s="2"/>
      <c r="CI13" s="2"/>
      <c r="CJ13" s="2"/>
      <c r="CK13" s="1" t="s">
        <v>117</v>
      </c>
      <c r="CL13" s="9">
        <f>COUNTIF(A4:BS34, CK13)</f>
        <v>13</v>
      </c>
      <c r="CM13" s="10" t="s">
        <v>87</v>
      </c>
      <c r="CN13" s="1">
        <f>COUNTIF(A4:BS34, CM13)</f>
        <v>38</v>
      </c>
      <c r="CO13" s="1"/>
      <c r="CP13" s="1"/>
    </row>
    <row r="14" spans="1:94" ht="306.75" customHeight="1">
      <c r="A14" s="7">
        <v>1</v>
      </c>
      <c r="B14" s="7">
        <v>11</v>
      </c>
      <c r="C14" s="7" t="s">
        <v>248</v>
      </c>
      <c r="D14" s="21">
        <v>1.6469907407407409E-2</v>
      </c>
      <c r="E14" s="7" t="s">
        <v>103</v>
      </c>
      <c r="F14" s="7" t="s">
        <v>69</v>
      </c>
      <c r="G14" s="7" t="s">
        <v>70</v>
      </c>
      <c r="H14" s="7" t="s">
        <v>76</v>
      </c>
      <c r="I14" s="7" t="s">
        <v>249</v>
      </c>
      <c r="J14" s="7" t="s">
        <v>250</v>
      </c>
      <c r="K14" s="20">
        <v>4.8611111111111112E-2</v>
      </c>
      <c r="L14" s="7" t="s">
        <v>166</v>
      </c>
      <c r="M14" s="7" t="s">
        <v>69</v>
      </c>
      <c r="N14" s="7" t="s">
        <v>70</v>
      </c>
      <c r="O14" s="7" t="s">
        <v>87</v>
      </c>
      <c r="P14" s="7" t="s">
        <v>251</v>
      </c>
      <c r="Q14" s="7" t="s">
        <v>252</v>
      </c>
      <c r="R14" s="21">
        <v>6.8287037037037036E-4</v>
      </c>
      <c r="S14" s="7" t="s">
        <v>147</v>
      </c>
      <c r="T14" s="7" t="s">
        <v>75</v>
      </c>
      <c r="U14" s="7" t="s">
        <v>70</v>
      </c>
      <c r="V14" s="7" t="s">
        <v>76</v>
      </c>
      <c r="W14" s="7" t="s">
        <v>253</v>
      </c>
      <c r="X14" s="7" t="s">
        <v>254</v>
      </c>
      <c r="Y14" s="21">
        <v>6.018518518518519E-4</v>
      </c>
      <c r="Z14" s="7" t="s">
        <v>117</v>
      </c>
      <c r="AA14" s="7" t="s">
        <v>99</v>
      </c>
      <c r="AB14" s="7" t="s">
        <v>70</v>
      </c>
      <c r="AC14" s="7" t="s">
        <v>111</v>
      </c>
      <c r="AD14" s="7" t="s">
        <v>217</v>
      </c>
      <c r="AE14" s="7" t="s">
        <v>255</v>
      </c>
      <c r="AF14" s="21">
        <v>1.3888888888888889E-3</v>
      </c>
      <c r="AG14" s="7" t="s">
        <v>109</v>
      </c>
      <c r="AH14" s="7" t="s">
        <v>110</v>
      </c>
      <c r="AI14" s="7" t="s">
        <v>70</v>
      </c>
      <c r="AJ14" s="7" t="s">
        <v>256</v>
      </c>
      <c r="AK14" s="7" t="s">
        <v>257</v>
      </c>
      <c r="AL14" s="7" t="s">
        <v>258</v>
      </c>
      <c r="AM14" s="21">
        <v>1.6550925925925926E-3</v>
      </c>
      <c r="AN14" s="7" t="s">
        <v>98</v>
      </c>
      <c r="AO14" s="7" t="s">
        <v>99</v>
      </c>
      <c r="AP14" s="7" t="s">
        <v>70</v>
      </c>
      <c r="AQ14" s="7" t="s">
        <v>100</v>
      </c>
      <c r="AR14" s="7" t="s">
        <v>259</v>
      </c>
      <c r="AS14" s="7" t="s">
        <v>260</v>
      </c>
      <c r="AT14" s="26">
        <v>6.9444444444444447E-4</v>
      </c>
      <c r="AU14" s="7" t="s">
        <v>150</v>
      </c>
      <c r="AV14" s="7" t="s">
        <v>69</v>
      </c>
      <c r="AW14" s="7" t="s">
        <v>70</v>
      </c>
      <c r="AX14" s="7" t="s">
        <v>94</v>
      </c>
      <c r="AY14" s="7" t="s">
        <v>261</v>
      </c>
      <c r="AZ14" s="7" t="s">
        <v>262</v>
      </c>
      <c r="BA14" s="7"/>
      <c r="BB14" s="22"/>
      <c r="BC14" s="22"/>
      <c r="BD14" s="22"/>
      <c r="BE14" s="7"/>
      <c r="BF14" s="22"/>
      <c r="BG14" s="22"/>
      <c r="BH14" s="22"/>
      <c r="BI14" s="7"/>
      <c r="BJ14" s="7"/>
      <c r="BK14" s="7"/>
      <c r="BL14" s="7"/>
      <c r="BM14" s="7"/>
      <c r="BN14" s="7"/>
      <c r="BO14" s="7"/>
      <c r="BP14" s="6"/>
      <c r="BQ14" s="2"/>
      <c r="BR14" s="2"/>
      <c r="BS14" s="2"/>
      <c r="BT14" s="2"/>
      <c r="BU14" s="2"/>
      <c r="BV14" s="2"/>
      <c r="BW14" s="2"/>
      <c r="BX14" s="2"/>
      <c r="BY14" s="2"/>
      <c r="BZ14" s="2"/>
      <c r="CA14" s="2"/>
      <c r="CB14" s="2"/>
      <c r="CC14" s="2"/>
      <c r="CD14" s="2"/>
      <c r="CE14" s="2"/>
      <c r="CF14" s="2"/>
      <c r="CG14" s="2"/>
      <c r="CH14" s="2"/>
      <c r="CI14" s="2"/>
      <c r="CJ14" s="2"/>
      <c r="CK14" s="1" t="s">
        <v>120</v>
      </c>
      <c r="CL14" s="9">
        <f>COUNTIF(A4:BS34, CK14)</f>
        <v>13</v>
      </c>
      <c r="CM14" s="10" t="s">
        <v>71</v>
      </c>
      <c r="CN14" s="1">
        <f>COUNTIF(A4:BS34, CM14)</f>
        <v>16</v>
      </c>
      <c r="CO14" s="1"/>
      <c r="CP14" s="1"/>
    </row>
    <row r="15" spans="1:94" ht="192" customHeight="1">
      <c r="A15" s="7">
        <v>1</v>
      </c>
      <c r="B15" s="7">
        <v>12</v>
      </c>
      <c r="C15" s="7" t="s">
        <v>263</v>
      </c>
      <c r="D15" s="21">
        <v>1.7696759259259259E-2</v>
      </c>
      <c r="E15" s="7" t="s">
        <v>68</v>
      </c>
      <c r="F15" s="7" t="s">
        <v>69</v>
      </c>
      <c r="G15" s="7" t="s">
        <v>70</v>
      </c>
      <c r="H15" s="7" t="s">
        <v>71</v>
      </c>
      <c r="I15" s="7" t="s">
        <v>264</v>
      </c>
      <c r="J15" s="7" t="s">
        <v>265</v>
      </c>
      <c r="K15" s="21">
        <v>1.0416666666666667E-3</v>
      </c>
      <c r="L15" s="7" t="s">
        <v>147</v>
      </c>
      <c r="M15" s="7" t="s">
        <v>75</v>
      </c>
      <c r="N15" s="7" t="s">
        <v>70</v>
      </c>
      <c r="O15" s="7" t="s">
        <v>76</v>
      </c>
      <c r="P15" s="7" t="s">
        <v>266</v>
      </c>
      <c r="Q15" s="7" t="s">
        <v>267</v>
      </c>
      <c r="R15" s="21">
        <v>6.9444444444444447E-4</v>
      </c>
      <c r="S15" s="7" t="s">
        <v>93</v>
      </c>
      <c r="T15" s="7" t="s">
        <v>99</v>
      </c>
      <c r="U15" s="7" t="s">
        <v>70</v>
      </c>
      <c r="V15" s="7" t="s">
        <v>94</v>
      </c>
      <c r="W15" s="7" t="s">
        <v>268</v>
      </c>
      <c r="X15" s="7" t="s">
        <v>269</v>
      </c>
      <c r="Y15" s="21">
        <v>2.8935185185185184E-4</v>
      </c>
      <c r="Z15" s="7" t="s">
        <v>103</v>
      </c>
      <c r="AA15" s="7" t="s">
        <v>69</v>
      </c>
      <c r="AB15" s="7" t="s">
        <v>70</v>
      </c>
      <c r="AC15" s="7" t="s">
        <v>76</v>
      </c>
      <c r="AD15" s="7" t="s">
        <v>270</v>
      </c>
      <c r="AE15" s="7" t="s">
        <v>271</v>
      </c>
      <c r="AF15" s="21">
        <v>6.9444444444444447E-4</v>
      </c>
      <c r="AG15" s="7" t="s">
        <v>85</v>
      </c>
      <c r="AH15" s="7" t="s">
        <v>110</v>
      </c>
      <c r="AI15" s="7" t="s">
        <v>70</v>
      </c>
      <c r="AJ15" s="7" t="s">
        <v>87</v>
      </c>
      <c r="AK15" s="7" t="s">
        <v>272</v>
      </c>
      <c r="AL15" s="7" t="s">
        <v>273</v>
      </c>
      <c r="AM15" s="21">
        <v>1.3888888888888889E-3</v>
      </c>
      <c r="AN15" s="7" t="s">
        <v>74</v>
      </c>
      <c r="AO15" s="7" t="s">
        <v>75</v>
      </c>
      <c r="AP15" s="7" t="s">
        <v>70</v>
      </c>
      <c r="AQ15" s="7" t="s">
        <v>133</v>
      </c>
      <c r="AR15" s="7" t="s">
        <v>274</v>
      </c>
      <c r="AS15" s="7" t="s">
        <v>275</v>
      </c>
      <c r="AT15" s="21">
        <v>9.0277777777777774E-4</v>
      </c>
      <c r="AU15" s="7" t="s">
        <v>98</v>
      </c>
      <c r="AV15" s="7" t="s">
        <v>80</v>
      </c>
      <c r="AW15" s="7" t="s">
        <v>70</v>
      </c>
      <c r="AX15" s="7" t="s">
        <v>100</v>
      </c>
      <c r="AY15" s="7" t="s">
        <v>276</v>
      </c>
      <c r="AZ15" s="7" t="s">
        <v>277</v>
      </c>
      <c r="BA15" s="21">
        <v>1.6203703703703703E-3</v>
      </c>
      <c r="BB15" s="22" t="s">
        <v>136</v>
      </c>
      <c r="BC15" s="7" t="s">
        <v>80</v>
      </c>
      <c r="BD15" s="22" t="s">
        <v>70</v>
      </c>
      <c r="BE15" s="7" t="s">
        <v>87</v>
      </c>
      <c r="BF15" s="22" t="s">
        <v>278</v>
      </c>
      <c r="BG15" s="22" t="s">
        <v>279</v>
      </c>
      <c r="BH15" s="13">
        <v>1.0416666666666667E-3</v>
      </c>
      <c r="BI15" s="7"/>
      <c r="BJ15" s="7"/>
      <c r="BK15" s="7"/>
      <c r="BL15" s="7"/>
      <c r="BM15" s="7"/>
      <c r="BN15" s="7"/>
      <c r="BO15" s="7"/>
      <c r="BP15" s="8"/>
      <c r="BQ15" s="2"/>
      <c r="BR15" s="2"/>
      <c r="BS15" s="2"/>
      <c r="BT15" s="2"/>
      <c r="BU15" s="2"/>
      <c r="BV15" s="2"/>
      <c r="BW15" s="2"/>
      <c r="BX15" s="2"/>
      <c r="BY15" s="2"/>
      <c r="BZ15" s="2"/>
      <c r="CA15" s="2"/>
      <c r="CB15" s="1"/>
      <c r="CC15" s="1"/>
      <c r="CD15" s="2"/>
      <c r="CE15" s="2"/>
      <c r="CF15" s="2"/>
      <c r="CG15" s="2"/>
      <c r="CH15" s="1"/>
      <c r="CI15" s="2"/>
      <c r="CJ15" s="2"/>
      <c r="CK15" s="1" t="s">
        <v>109</v>
      </c>
      <c r="CL15" s="9">
        <f>COUNTIF(A4:BS34, CK15)</f>
        <v>15</v>
      </c>
      <c r="CM15" s="10" t="s">
        <v>121</v>
      </c>
      <c r="CN15" s="1">
        <f>COUNTIF(A4:BS34, CM15)</f>
        <v>14</v>
      </c>
      <c r="CO15" s="1"/>
      <c r="CP15" s="1"/>
    </row>
    <row r="16" spans="1:94" ht="132.75" customHeight="1">
      <c r="A16" s="7">
        <v>1</v>
      </c>
      <c r="B16" s="7">
        <v>13</v>
      </c>
      <c r="C16" s="7" t="s">
        <v>280</v>
      </c>
      <c r="D16" s="21">
        <v>1.8668981481481481E-2</v>
      </c>
      <c r="E16" s="7" t="s">
        <v>103</v>
      </c>
      <c r="F16" s="7" t="s">
        <v>69</v>
      </c>
      <c r="G16" s="7" t="s">
        <v>70</v>
      </c>
      <c r="H16" s="7" t="s">
        <v>76</v>
      </c>
      <c r="I16" s="7" t="s">
        <v>281</v>
      </c>
      <c r="J16" s="7" t="s">
        <v>282</v>
      </c>
      <c r="K16" s="21">
        <v>7.5231481481481482E-4</v>
      </c>
      <c r="L16" s="7" t="s">
        <v>106</v>
      </c>
      <c r="M16" s="7" t="s">
        <v>80</v>
      </c>
      <c r="N16" s="7" t="s">
        <v>70</v>
      </c>
      <c r="O16" s="7" t="s">
        <v>107</v>
      </c>
      <c r="P16" s="7" t="s">
        <v>283</v>
      </c>
      <c r="Q16" s="7" t="s">
        <v>284</v>
      </c>
      <c r="R16" s="21">
        <v>6.9444444444444447E-4</v>
      </c>
      <c r="S16" s="7" t="s">
        <v>90</v>
      </c>
      <c r="T16" s="7" t="s">
        <v>69</v>
      </c>
      <c r="U16" s="7" t="s">
        <v>70</v>
      </c>
      <c r="V16" s="7" t="s">
        <v>71</v>
      </c>
      <c r="W16" s="7" t="s">
        <v>285</v>
      </c>
      <c r="X16" s="7" t="s">
        <v>286</v>
      </c>
      <c r="Y16" s="21">
        <v>9.2592592592592596E-4</v>
      </c>
      <c r="Z16" s="7" t="s">
        <v>98</v>
      </c>
      <c r="AA16" s="7" t="s">
        <v>99</v>
      </c>
      <c r="AB16" s="7" t="s">
        <v>70</v>
      </c>
      <c r="AC16" s="7" t="s">
        <v>87</v>
      </c>
      <c r="AD16" s="7" t="s">
        <v>287</v>
      </c>
      <c r="AE16" s="7" t="s">
        <v>288</v>
      </c>
      <c r="AF16" s="21">
        <v>1.4467592592592592E-3</v>
      </c>
      <c r="AG16" s="7" t="s">
        <v>143</v>
      </c>
      <c r="AH16" s="7" t="s">
        <v>80</v>
      </c>
      <c r="AI16" s="7" t="s">
        <v>70</v>
      </c>
      <c r="AJ16" s="7" t="s">
        <v>107</v>
      </c>
      <c r="AK16" s="7" t="s">
        <v>289</v>
      </c>
      <c r="AL16" s="7" t="s">
        <v>290</v>
      </c>
      <c r="AM16" s="21">
        <v>3.4722222222222224E-4</v>
      </c>
      <c r="AN16" s="7" t="s">
        <v>93</v>
      </c>
      <c r="AO16" s="7" t="s">
        <v>99</v>
      </c>
      <c r="AP16" s="7" t="s">
        <v>70</v>
      </c>
      <c r="AQ16" s="7" t="s">
        <v>94</v>
      </c>
      <c r="AR16" s="7" t="s">
        <v>268</v>
      </c>
      <c r="AS16" s="7" t="s">
        <v>291</v>
      </c>
      <c r="AT16" s="21">
        <v>2.3148148148148149E-4</v>
      </c>
      <c r="AU16" s="7" t="s">
        <v>85</v>
      </c>
      <c r="AV16" s="7" t="s">
        <v>110</v>
      </c>
      <c r="AW16" s="7" t="s">
        <v>70</v>
      </c>
      <c r="AX16" s="7" t="s">
        <v>87</v>
      </c>
      <c r="AY16" s="7" t="s">
        <v>292</v>
      </c>
      <c r="AZ16" s="7" t="s">
        <v>293</v>
      </c>
      <c r="BA16" s="21">
        <v>1.4699074074074074E-3</v>
      </c>
      <c r="BB16" s="22" t="s">
        <v>114</v>
      </c>
      <c r="BC16" s="7" t="s">
        <v>80</v>
      </c>
      <c r="BD16" s="22" t="s">
        <v>70</v>
      </c>
      <c r="BE16" s="7" t="s">
        <v>111</v>
      </c>
      <c r="BF16" s="22" t="s">
        <v>294</v>
      </c>
      <c r="BG16" s="22" t="s">
        <v>295</v>
      </c>
      <c r="BH16" s="13">
        <v>1.9675925925925924E-3</v>
      </c>
      <c r="BI16" s="7"/>
      <c r="BJ16" s="7"/>
      <c r="BK16" s="7"/>
      <c r="BL16" s="7"/>
      <c r="BM16" s="7"/>
      <c r="BN16" s="7"/>
      <c r="BO16" s="7"/>
      <c r="BP16" s="8"/>
      <c r="BQ16" s="2"/>
      <c r="BR16" s="2"/>
      <c r="BS16" s="2"/>
      <c r="BT16" s="2"/>
      <c r="BU16" s="2"/>
      <c r="BV16" s="2"/>
      <c r="BW16" s="2"/>
      <c r="BX16" s="2"/>
      <c r="BY16" s="2"/>
      <c r="BZ16" s="2"/>
      <c r="CA16" s="2"/>
      <c r="CB16" s="1"/>
      <c r="CC16" s="1"/>
      <c r="CD16" s="2"/>
      <c r="CE16" s="2"/>
      <c r="CF16" s="2"/>
      <c r="CG16" s="2"/>
      <c r="CH16" s="2"/>
      <c r="CI16" s="2"/>
      <c r="CJ16" s="2"/>
      <c r="CK16" s="1" t="s">
        <v>114</v>
      </c>
      <c r="CL16" s="9">
        <f>COUNTIF(A4:BS34, CK16)</f>
        <v>17</v>
      </c>
      <c r="CM16" s="10" t="s">
        <v>296</v>
      </c>
      <c r="CN16" s="1">
        <f>COUNTIF(A4:BS34, CM16)</f>
        <v>0</v>
      </c>
      <c r="CO16" s="1"/>
      <c r="CP16" s="1"/>
    </row>
    <row r="17" spans="1:94" ht="213.75" customHeight="1">
      <c r="A17" s="7">
        <v>1</v>
      </c>
      <c r="B17" s="7">
        <v>14</v>
      </c>
      <c r="C17" s="7" t="s">
        <v>297</v>
      </c>
      <c r="D17" s="21">
        <v>1.8900462962962963E-2</v>
      </c>
      <c r="E17" s="7" t="s">
        <v>103</v>
      </c>
      <c r="F17" s="7" t="s">
        <v>69</v>
      </c>
      <c r="G17" s="7" t="s">
        <v>70</v>
      </c>
      <c r="H17" s="7" t="s">
        <v>76</v>
      </c>
      <c r="I17" s="7" t="s">
        <v>298</v>
      </c>
      <c r="J17" s="7" t="s">
        <v>299</v>
      </c>
      <c r="K17" s="21">
        <v>6.9444444444444447E-4</v>
      </c>
      <c r="L17" s="7" t="s">
        <v>128</v>
      </c>
      <c r="M17" s="7" t="s">
        <v>86</v>
      </c>
      <c r="N17" s="7" t="s">
        <v>70</v>
      </c>
      <c r="O17" s="7" t="s">
        <v>107</v>
      </c>
      <c r="P17" s="7" t="s">
        <v>300</v>
      </c>
      <c r="Q17" s="7" t="s">
        <v>301</v>
      </c>
      <c r="R17" s="21">
        <v>2.3148148148148149E-4</v>
      </c>
      <c r="S17" s="7" t="s">
        <v>136</v>
      </c>
      <c r="T17" s="7" t="s">
        <v>80</v>
      </c>
      <c r="U17" s="7" t="s">
        <v>70</v>
      </c>
      <c r="V17" s="7" t="s">
        <v>87</v>
      </c>
      <c r="W17" s="7" t="s">
        <v>302</v>
      </c>
      <c r="X17" s="7" t="s">
        <v>303</v>
      </c>
      <c r="Y17" s="21">
        <v>1.4467592592592592E-3</v>
      </c>
      <c r="Z17" s="7" t="s">
        <v>143</v>
      </c>
      <c r="AA17" s="7" t="s">
        <v>80</v>
      </c>
      <c r="AB17" s="7" t="s">
        <v>70</v>
      </c>
      <c r="AC17" s="7" t="s">
        <v>107</v>
      </c>
      <c r="AD17" s="7" t="s">
        <v>304</v>
      </c>
      <c r="AE17" s="7" t="s">
        <v>305</v>
      </c>
      <c r="AF17" s="21">
        <v>1.9675925925925926E-4</v>
      </c>
      <c r="AG17" s="7" t="s">
        <v>182</v>
      </c>
      <c r="AH17" s="7" t="s">
        <v>75</v>
      </c>
      <c r="AI17" s="7" t="s">
        <v>70</v>
      </c>
      <c r="AJ17" s="7" t="s">
        <v>82</v>
      </c>
      <c r="AK17" s="7" t="s">
        <v>306</v>
      </c>
      <c r="AL17" s="7" t="s">
        <v>307</v>
      </c>
      <c r="AM17" s="20">
        <v>7.5231481481481482E-4</v>
      </c>
      <c r="AN17" s="7" t="s">
        <v>98</v>
      </c>
      <c r="AO17" s="7" t="s">
        <v>99</v>
      </c>
      <c r="AP17" s="7" t="s">
        <v>70</v>
      </c>
      <c r="AQ17" s="7" t="s">
        <v>100</v>
      </c>
      <c r="AR17" s="7" t="s">
        <v>308</v>
      </c>
      <c r="AS17" s="7" t="s">
        <v>309</v>
      </c>
      <c r="AT17" s="21">
        <v>1.1805555555555556E-3</v>
      </c>
      <c r="AU17" s="7" t="s">
        <v>117</v>
      </c>
      <c r="AV17" s="7" t="s">
        <v>80</v>
      </c>
      <c r="AW17" s="7" t="s">
        <v>70</v>
      </c>
      <c r="AX17" s="7" t="s">
        <v>111</v>
      </c>
      <c r="AY17" s="7" t="s">
        <v>217</v>
      </c>
      <c r="AZ17" s="7" t="s">
        <v>310</v>
      </c>
      <c r="BA17" s="21">
        <v>5.2083333333333333E-4</v>
      </c>
      <c r="BB17" s="22" t="s">
        <v>93</v>
      </c>
      <c r="BC17" s="7" t="s">
        <v>99</v>
      </c>
      <c r="BD17" s="22" t="s">
        <v>70</v>
      </c>
      <c r="BE17" s="7" t="s">
        <v>94</v>
      </c>
      <c r="BF17" s="22" t="s">
        <v>311</v>
      </c>
      <c r="BG17" s="22" t="s">
        <v>312</v>
      </c>
      <c r="BH17" s="13">
        <v>3.8194444444444446E-4</v>
      </c>
      <c r="BI17" s="22" t="s">
        <v>120</v>
      </c>
      <c r="BJ17" s="7" t="s">
        <v>99</v>
      </c>
      <c r="BK17" s="22" t="s">
        <v>70</v>
      </c>
      <c r="BL17" s="7" t="s">
        <v>121</v>
      </c>
      <c r="BM17" s="7" t="s">
        <v>313</v>
      </c>
      <c r="BN17" s="7" t="s">
        <v>314</v>
      </c>
      <c r="BO17" s="20">
        <v>3.9351851851851852E-4</v>
      </c>
      <c r="BP17" s="8"/>
      <c r="BQ17" s="2"/>
      <c r="BR17" s="2"/>
      <c r="BS17" s="2"/>
      <c r="BT17" s="2"/>
      <c r="BU17" s="2"/>
      <c r="BV17" s="2"/>
      <c r="BW17" s="2"/>
      <c r="BX17" s="2"/>
      <c r="BY17" s="2"/>
      <c r="BZ17" s="2"/>
      <c r="CA17" s="2"/>
      <c r="CB17" s="2"/>
      <c r="CC17" s="2"/>
      <c r="CD17" s="2"/>
      <c r="CE17" s="2"/>
      <c r="CF17" s="2"/>
      <c r="CG17" s="2"/>
      <c r="CH17" s="2"/>
      <c r="CI17" s="2"/>
      <c r="CJ17" s="2"/>
      <c r="CK17" s="1" t="s">
        <v>68</v>
      </c>
      <c r="CL17" s="9">
        <f>COUNTIF(A4:BS34, CK17)</f>
        <v>11</v>
      </c>
      <c r="CM17" s="14" t="s">
        <v>229</v>
      </c>
      <c r="CN17" s="9">
        <f>COUNTIF(A4:BS34, CM17)</f>
        <v>9</v>
      </c>
      <c r="CO17" s="1"/>
      <c r="CP17" s="1"/>
    </row>
    <row r="18" spans="1:94" ht="147" customHeight="1">
      <c r="A18" s="7">
        <v>1</v>
      </c>
      <c r="B18" s="7">
        <v>15</v>
      </c>
      <c r="C18" s="7" t="s">
        <v>315</v>
      </c>
      <c r="D18" s="21">
        <v>1.8622685185185187E-2</v>
      </c>
      <c r="E18" s="7" t="s">
        <v>192</v>
      </c>
      <c r="F18" s="7" t="s">
        <v>99</v>
      </c>
      <c r="G18" s="7" t="s">
        <v>70</v>
      </c>
      <c r="H18" s="7" t="s">
        <v>107</v>
      </c>
      <c r="I18" s="7" t="s">
        <v>316</v>
      </c>
      <c r="J18" s="7" t="s">
        <v>317</v>
      </c>
      <c r="K18" s="21">
        <v>3.9351851851851852E-4</v>
      </c>
      <c r="L18" s="7" t="s">
        <v>120</v>
      </c>
      <c r="M18" s="7" t="s">
        <v>75</v>
      </c>
      <c r="N18" s="7" t="s">
        <v>70</v>
      </c>
      <c r="O18" s="7" t="s">
        <v>121</v>
      </c>
      <c r="P18" s="7" t="s">
        <v>318</v>
      </c>
      <c r="Q18" s="7" t="s">
        <v>319</v>
      </c>
      <c r="R18" s="21">
        <v>5.2083333333333333E-4</v>
      </c>
      <c r="S18" s="7" t="s">
        <v>109</v>
      </c>
      <c r="T18" s="7" t="s">
        <v>110</v>
      </c>
      <c r="U18" s="7" t="s">
        <v>70</v>
      </c>
      <c r="V18" s="7" t="s">
        <v>76</v>
      </c>
      <c r="W18" s="7" t="s">
        <v>320</v>
      </c>
      <c r="X18" s="7" t="s">
        <v>321</v>
      </c>
      <c r="Y18" s="21">
        <v>1.4814814814814814E-3</v>
      </c>
      <c r="Z18" s="7" t="s">
        <v>98</v>
      </c>
      <c r="AA18" s="7" t="s">
        <v>80</v>
      </c>
      <c r="AB18" s="7" t="s">
        <v>70</v>
      </c>
      <c r="AC18" s="7" t="s">
        <v>100</v>
      </c>
      <c r="AD18" s="7" t="s">
        <v>322</v>
      </c>
      <c r="AE18" s="7" t="s">
        <v>323</v>
      </c>
      <c r="AF18" s="21">
        <v>1.3657407407407407E-3</v>
      </c>
      <c r="AG18" s="7" t="s">
        <v>114</v>
      </c>
      <c r="AH18" s="7" t="s">
        <v>80</v>
      </c>
      <c r="AI18" s="7" t="s">
        <v>70</v>
      </c>
      <c r="AJ18" s="7" t="s">
        <v>111</v>
      </c>
      <c r="AK18" s="7" t="s">
        <v>324</v>
      </c>
      <c r="AL18" s="7" t="s">
        <v>325</v>
      </c>
      <c r="AM18" s="21">
        <v>1.4699074074074074E-3</v>
      </c>
      <c r="AN18" s="7" t="s">
        <v>106</v>
      </c>
      <c r="AO18" s="7" t="s">
        <v>80</v>
      </c>
      <c r="AP18" s="7" t="s">
        <v>70</v>
      </c>
      <c r="AQ18" s="7" t="s">
        <v>107</v>
      </c>
      <c r="AR18" s="7" t="s">
        <v>326</v>
      </c>
      <c r="AS18" s="7" t="s">
        <v>327</v>
      </c>
      <c r="AT18" s="21">
        <v>6.3657407407407413E-4</v>
      </c>
      <c r="AU18" s="7" t="s">
        <v>166</v>
      </c>
      <c r="AV18" s="7" t="s">
        <v>69</v>
      </c>
      <c r="AW18" s="7" t="s">
        <v>70</v>
      </c>
      <c r="AX18" s="7" t="s">
        <v>87</v>
      </c>
      <c r="AY18" s="7" t="s">
        <v>328</v>
      </c>
      <c r="AZ18" s="7" t="s">
        <v>329</v>
      </c>
      <c r="BA18" s="21">
        <v>7.291666666666667E-4</v>
      </c>
      <c r="BB18" s="22" t="s">
        <v>330</v>
      </c>
      <c r="BC18" s="7" t="s">
        <v>75</v>
      </c>
      <c r="BD18" s="22" t="s">
        <v>70</v>
      </c>
      <c r="BE18" s="7" t="s">
        <v>76</v>
      </c>
      <c r="BF18" s="22" t="s">
        <v>331</v>
      </c>
      <c r="BG18" s="22" t="s">
        <v>332</v>
      </c>
      <c r="BH18" s="13">
        <v>1.1574074074074073E-3</v>
      </c>
      <c r="BI18" s="7"/>
      <c r="BJ18" s="7"/>
      <c r="BK18" s="7"/>
      <c r="BL18" s="7"/>
      <c r="BM18" s="7"/>
      <c r="BN18" s="7"/>
      <c r="BO18" s="7"/>
      <c r="BP18" s="8"/>
      <c r="BQ18" s="2"/>
      <c r="BR18" s="2"/>
      <c r="BS18" s="2"/>
      <c r="BT18" s="2"/>
      <c r="BU18" s="2"/>
      <c r="BV18" s="2"/>
      <c r="BW18" s="2"/>
      <c r="BX18" s="2"/>
      <c r="BY18" s="2"/>
      <c r="BZ18" s="2"/>
      <c r="CA18" s="2"/>
      <c r="CB18" s="1"/>
      <c r="CC18" s="1"/>
      <c r="CD18" s="2"/>
      <c r="CE18" s="2"/>
      <c r="CF18" s="2"/>
      <c r="CG18" s="2"/>
      <c r="CH18" s="2"/>
      <c r="CI18" s="2"/>
      <c r="CJ18" s="2"/>
      <c r="CK18" s="1" t="s">
        <v>103</v>
      </c>
      <c r="CL18" s="9">
        <f>COUNTIF(A4:BS34, CK18)</f>
        <v>13</v>
      </c>
      <c r="CM18" s="14" t="s">
        <v>133</v>
      </c>
      <c r="CN18" s="1">
        <f>COUNTIF(A4:BS34,CM18)</f>
        <v>6</v>
      </c>
      <c r="CO18" s="1"/>
      <c r="CP18" s="1"/>
    </row>
    <row r="19" spans="1:94" ht="120" customHeight="1">
      <c r="A19" s="7">
        <v>1</v>
      </c>
      <c r="B19" s="7">
        <v>16</v>
      </c>
      <c r="C19" s="7" t="s">
        <v>333</v>
      </c>
      <c r="D19" s="21">
        <v>1.6643518518518519E-2</v>
      </c>
      <c r="E19" s="7" t="s">
        <v>136</v>
      </c>
      <c r="F19" s="7" t="s">
        <v>80</v>
      </c>
      <c r="G19" s="7" t="s">
        <v>70</v>
      </c>
      <c r="H19" s="7" t="s">
        <v>87</v>
      </c>
      <c r="I19" s="7" t="s">
        <v>334</v>
      </c>
      <c r="J19" s="7" t="s">
        <v>335</v>
      </c>
      <c r="K19" s="21">
        <v>2.0254629629629629E-3</v>
      </c>
      <c r="L19" s="7" t="s">
        <v>114</v>
      </c>
      <c r="M19" s="7" t="s">
        <v>99</v>
      </c>
      <c r="N19" s="7" t="s">
        <v>70</v>
      </c>
      <c r="O19" s="7" t="s">
        <v>111</v>
      </c>
      <c r="P19" s="7" t="s">
        <v>336</v>
      </c>
      <c r="Q19" s="7" t="s">
        <v>337</v>
      </c>
      <c r="R19" s="21">
        <v>1.4583333333333334E-3</v>
      </c>
      <c r="S19" s="7" t="s">
        <v>150</v>
      </c>
      <c r="T19" s="7" t="s">
        <v>69</v>
      </c>
      <c r="U19" s="7" t="s">
        <v>70</v>
      </c>
      <c r="V19" s="7" t="s">
        <v>94</v>
      </c>
      <c r="W19" s="7" t="s">
        <v>338</v>
      </c>
      <c r="X19" s="7" t="s">
        <v>339</v>
      </c>
      <c r="Y19" s="21">
        <v>6.9444444444444447E-4</v>
      </c>
      <c r="Z19" s="7" t="s">
        <v>143</v>
      </c>
      <c r="AA19" s="7" t="s">
        <v>80</v>
      </c>
      <c r="AB19" s="7" t="s">
        <v>70</v>
      </c>
      <c r="AC19" s="7" t="s">
        <v>107</v>
      </c>
      <c r="AD19" s="7" t="s">
        <v>340</v>
      </c>
      <c r="AE19" s="7" t="s">
        <v>341</v>
      </c>
      <c r="AF19" s="21">
        <v>2.6620370370370372E-4</v>
      </c>
      <c r="AG19" s="7" t="s">
        <v>98</v>
      </c>
      <c r="AH19" s="7" t="s">
        <v>99</v>
      </c>
      <c r="AI19" s="7" t="s">
        <v>70</v>
      </c>
      <c r="AJ19" s="7" t="s">
        <v>100</v>
      </c>
      <c r="AK19" s="7" t="s">
        <v>342</v>
      </c>
      <c r="AL19" s="7" t="s">
        <v>343</v>
      </c>
      <c r="AM19" s="21">
        <v>1.724537037037037E-3</v>
      </c>
      <c r="AN19" s="7" t="s">
        <v>79</v>
      </c>
      <c r="AO19" s="7" t="s">
        <v>80</v>
      </c>
      <c r="AP19" s="7" t="s">
        <v>81</v>
      </c>
      <c r="AQ19" s="7" t="s">
        <v>82</v>
      </c>
      <c r="AR19" s="7" t="s">
        <v>344</v>
      </c>
      <c r="AS19" s="7" t="s">
        <v>345</v>
      </c>
      <c r="AT19" s="21">
        <v>2.5462962962962961E-4</v>
      </c>
      <c r="AU19" s="7" t="s">
        <v>120</v>
      </c>
      <c r="AV19" s="7" t="s">
        <v>99</v>
      </c>
      <c r="AW19" s="7" t="s">
        <v>70</v>
      </c>
      <c r="AX19" s="7" t="s">
        <v>121</v>
      </c>
      <c r="AY19" s="7" t="s">
        <v>346</v>
      </c>
      <c r="AZ19" s="7" t="s">
        <v>347</v>
      </c>
      <c r="BA19" s="21">
        <v>5.3240740740740744E-4</v>
      </c>
      <c r="BB19" s="22"/>
      <c r="BC19" s="22"/>
      <c r="BD19" s="22"/>
      <c r="BE19" s="7"/>
      <c r="BF19" s="22"/>
      <c r="BG19" s="22"/>
      <c r="BH19" s="22"/>
      <c r="BI19" s="7"/>
      <c r="BJ19" s="7"/>
      <c r="BK19" s="7"/>
      <c r="BL19" s="7"/>
      <c r="BM19" s="7"/>
      <c r="BN19" s="7"/>
      <c r="BO19" s="7"/>
      <c r="BP19" s="8"/>
      <c r="BQ19" s="2"/>
      <c r="BR19" s="2"/>
      <c r="BS19" s="2"/>
      <c r="BT19" s="2"/>
      <c r="BU19" s="2"/>
      <c r="BV19" s="2"/>
      <c r="BW19" s="2"/>
      <c r="BX19" s="2"/>
      <c r="BY19" s="2"/>
      <c r="BZ19" s="2"/>
      <c r="CA19" s="2"/>
      <c r="CB19" s="1"/>
      <c r="CC19" s="2"/>
      <c r="CD19" s="2"/>
      <c r="CE19" s="2"/>
      <c r="CF19" s="2"/>
      <c r="CG19" s="2"/>
      <c r="CH19" s="2"/>
      <c r="CI19" s="2"/>
      <c r="CJ19" s="2"/>
      <c r="CK19" s="1" t="s">
        <v>182</v>
      </c>
      <c r="CL19" s="9">
        <f>COUNTIF(A4:BS34, CK19)</f>
        <v>5</v>
      </c>
      <c r="CM19" s="14" t="s">
        <v>176</v>
      </c>
      <c r="CN19" s="1">
        <f>SUM(CN6:CN18)</f>
        <v>229</v>
      </c>
      <c r="CO19" s="1"/>
      <c r="CP19" s="1"/>
    </row>
    <row r="20" spans="1:94" ht="146.25" customHeight="1">
      <c r="A20" s="7">
        <v>1</v>
      </c>
      <c r="B20" s="7">
        <v>17</v>
      </c>
      <c r="C20" s="7" t="s">
        <v>348</v>
      </c>
      <c r="D20" s="21">
        <v>1.7615740740740741E-2</v>
      </c>
      <c r="E20" s="7" t="s">
        <v>120</v>
      </c>
      <c r="F20" s="7" t="s">
        <v>80</v>
      </c>
      <c r="G20" s="7" t="s">
        <v>70</v>
      </c>
      <c r="H20" s="7" t="s">
        <v>82</v>
      </c>
      <c r="I20" s="7" t="s">
        <v>349</v>
      </c>
      <c r="J20" s="7" t="s">
        <v>350</v>
      </c>
      <c r="K20" s="21">
        <v>6.8287037037037036E-4</v>
      </c>
      <c r="L20" s="7" t="s">
        <v>109</v>
      </c>
      <c r="M20" s="7" t="s">
        <v>110</v>
      </c>
      <c r="N20" s="7" t="s">
        <v>70</v>
      </c>
      <c r="O20" s="7" t="s">
        <v>229</v>
      </c>
      <c r="P20" s="7" t="s">
        <v>351</v>
      </c>
      <c r="Q20" s="7" t="s">
        <v>352</v>
      </c>
      <c r="R20" s="21">
        <v>1.3078703703703703E-3</v>
      </c>
      <c r="S20" s="7" t="s">
        <v>98</v>
      </c>
      <c r="T20" s="7" t="s">
        <v>99</v>
      </c>
      <c r="U20" s="7" t="s">
        <v>70</v>
      </c>
      <c r="V20" s="7" t="s">
        <v>353</v>
      </c>
      <c r="W20" s="7" t="s">
        <v>354</v>
      </c>
      <c r="X20" s="7" t="s">
        <v>355</v>
      </c>
      <c r="Y20" s="21">
        <v>1.238425925925926E-3</v>
      </c>
      <c r="Z20" s="7" t="s">
        <v>117</v>
      </c>
      <c r="AA20" s="7" t="s">
        <v>80</v>
      </c>
      <c r="AB20" s="7" t="s">
        <v>70</v>
      </c>
      <c r="AC20" s="7" t="s">
        <v>111</v>
      </c>
      <c r="AD20" s="7" t="s">
        <v>356</v>
      </c>
      <c r="AE20" s="7" t="s">
        <v>357</v>
      </c>
      <c r="AF20" s="21">
        <v>4.1666666666666669E-4</v>
      </c>
      <c r="AG20" s="7" t="s">
        <v>68</v>
      </c>
      <c r="AH20" s="7" t="s">
        <v>69</v>
      </c>
      <c r="AI20" s="7" t="s">
        <v>70</v>
      </c>
      <c r="AJ20" s="7" t="s">
        <v>71</v>
      </c>
      <c r="AK20" s="7" t="s">
        <v>72</v>
      </c>
      <c r="AL20" s="7" t="s">
        <v>73</v>
      </c>
      <c r="AM20" s="21">
        <v>8.3333333333333339E-4</v>
      </c>
      <c r="AN20" s="7" t="s">
        <v>182</v>
      </c>
      <c r="AO20" s="7" t="s">
        <v>99</v>
      </c>
      <c r="AP20" s="7" t="s">
        <v>70</v>
      </c>
      <c r="AQ20" s="7" t="s">
        <v>82</v>
      </c>
      <c r="AR20" s="7" t="s">
        <v>358</v>
      </c>
      <c r="AS20" s="7" t="s">
        <v>359</v>
      </c>
      <c r="AT20" s="21">
        <v>7.291666666666667E-4</v>
      </c>
      <c r="AU20" s="7" t="s">
        <v>166</v>
      </c>
      <c r="AV20" s="7" t="s">
        <v>69</v>
      </c>
      <c r="AW20" s="7" t="s">
        <v>70</v>
      </c>
      <c r="AX20" s="7" t="s">
        <v>87</v>
      </c>
      <c r="AY20" s="7" t="s">
        <v>360</v>
      </c>
      <c r="AZ20" s="7" t="s">
        <v>361</v>
      </c>
      <c r="BA20" s="21">
        <v>7.9861111111111116E-4</v>
      </c>
      <c r="BB20" s="22" t="s">
        <v>136</v>
      </c>
      <c r="BC20" s="7" t="s">
        <v>80</v>
      </c>
      <c r="BD20" s="22" t="s">
        <v>70</v>
      </c>
      <c r="BE20" s="7" t="s">
        <v>87</v>
      </c>
      <c r="BF20" s="22" t="s">
        <v>362</v>
      </c>
      <c r="BG20" s="22" t="s">
        <v>363</v>
      </c>
      <c r="BH20" s="13">
        <v>1.0532407407407407E-3</v>
      </c>
      <c r="BI20" s="22" t="s">
        <v>330</v>
      </c>
      <c r="BJ20" s="7" t="s">
        <v>75</v>
      </c>
      <c r="BK20" s="22" t="s">
        <v>70</v>
      </c>
      <c r="BL20" s="7" t="s">
        <v>76</v>
      </c>
      <c r="BM20" s="7" t="s">
        <v>364</v>
      </c>
      <c r="BN20" s="7" t="s">
        <v>365</v>
      </c>
      <c r="BO20" s="21">
        <v>9.7222222222222219E-4</v>
      </c>
      <c r="BP20" s="8"/>
      <c r="BQ20" s="2"/>
      <c r="BR20" s="2"/>
      <c r="BS20" s="2"/>
      <c r="BT20" s="2"/>
      <c r="BU20" s="2"/>
      <c r="BV20" s="2"/>
      <c r="BW20" s="2"/>
      <c r="BX20" s="2"/>
      <c r="BY20" s="2"/>
      <c r="BZ20" s="2"/>
      <c r="CA20" s="2"/>
      <c r="CB20" s="1"/>
      <c r="CC20" s="1"/>
      <c r="CD20" s="1"/>
      <c r="CE20" s="2"/>
      <c r="CF20" s="2"/>
      <c r="CG20" s="2"/>
      <c r="CH20" s="2"/>
      <c r="CI20" s="2"/>
      <c r="CJ20" s="2"/>
      <c r="CK20" s="1" t="s">
        <v>93</v>
      </c>
      <c r="CL20" s="9">
        <f>COUNTIF(A4:BS34, CK20)</f>
        <v>7</v>
      </c>
      <c r="CM20" s="9"/>
      <c r="CN20" s="1"/>
      <c r="CO20" s="1"/>
      <c r="CP20" s="1"/>
    </row>
    <row r="21" spans="1:94" ht="214.5" customHeight="1">
      <c r="A21" s="7">
        <v>1</v>
      </c>
      <c r="B21" s="7">
        <v>18</v>
      </c>
      <c r="C21" s="7" t="s">
        <v>366</v>
      </c>
      <c r="D21" s="24">
        <v>1.7673611111111112E-2</v>
      </c>
      <c r="E21" s="7" t="s">
        <v>114</v>
      </c>
      <c r="F21" s="7" t="s">
        <v>99</v>
      </c>
      <c r="G21" s="7" t="s">
        <v>70</v>
      </c>
      <c r="H21" s="7" t="s">
        <v>111</v>
      </c>
      <c r="I21" s="15" t="s">
        <v>367</v>
      </c>
      <c r="J21" s="7" t="s">
        <v>368</v>
      </c>
      <c r="K21" s="21">
        <v>1.1921296296296296E-3</v>
      </c>
      <c r="L21" s="7" t="s">
        <v>192</v>
      </c>
      <c r="M21" s="7" t="s">
        <v>80</v>
      </c>
      <c r="N21" s="7" t="s">
        <v>70</v>
      </c>
      <c r="O21" s="7" t="s">
        <v>94</v>
      </c>
      <c r="P21" s="7" t="s">
        <v>369</v>
      </c>
      <c r="Q21" s="7" t="s">
        <v>370</v>
      </c>
      <c r="R21" s="21">
        <v>3.7037037037037035E-4</v>
      </c>
      <c r="S21" s="7" t="s">
        <v>128</v>
      </c>
      <c r="T21" s="7" t="s">
        <v>99</v>
      </c>
      <c r="U21" s="7" t="s">
        <v>70</v>
      </c>
      <c r="V21" s="7" t="s">
        <v>107</v>
      </c>
      <c r="W21" s="7" t="s">
        <v>371</v>
      </c>
      <c r="X21" s="7" t="s">
        <v>372</v>
      </c>
      <c r="Y21" s="21">
        <v>3.4722222222222224E-4</v>
      </c>
      <c r="Z21" s="7" t="s">
        <v>109</v>
      </c>
      <c r="AA21" s="7" t="s">
        <v>110</v>
      </c>
      <c r="AB21" s="7" t="s">
        <v>70</v>
      </c>
      <c r="AC21" s="7" t="s">
        <v>229</v>
      </c>
      <c r="AD21" s="7" t="s">
        <v>373</v>
      </c>
      <c r="AE21" s="16" t="s">
        <v>374</v>
      </c>
      <c r="AF21" s="21">
        <v>7.8703703703703705E-4</v>
      </c>
      <c r="AG21" s="7" t="s">
        <v>98</v>
      </c>
      <c r="AH21" s="7" t="s">
        <v>80</v>
      </c>
      <c r="AI21" s="7" t="s">
        <v>70</v>
      </c>
      <c r="AJ21" s="7" t="s">
        <v>100</v>
      </c>
      <c r="AK21" s="7" t="s">
        <v>375</v>
      </c>
      <c r="AL21" s="7" t="s">
        <v>376</v>
      </c>
      <c r="AM21" s="21">
        <v>1.2268518518518518E-3</v>
      </c>
      <c r="AN21" s="7" t="s">
        <v>136</v>
      </c>
      <c r="AO21" s="7" t="s">
        <v>80</v>
      </c>
      <c r="AP21" s="7" t="s">
        <v>70</v>
      </c>
      <c r="AQ21" s="7" t="s">
        <v>87</v>
      </c>
      <c r="AR21" s="7" t="s">
        <v>377</v>
      </c>
      <c r="AS21" s="7" t="s">
        <v>378</v>
      </c>
      <c r="AT21" s="21">
        <v>9.7222222222222219E-4</v>
      </c>
      <c r="AU21" s="7" t="s">
        <v>74</v>
      </c>
      <c r="AV21" s="7" t="s">
        <v>110</v>
      </c>
      <c r="AW21" s="7" t="s">
        <v>70</v>
      </c>
      <c r="AX21" s="7" t="s">
        <v>133</v>
      </c>
      <c r="AY21" s="7" t="s">
        <v>379</v>
      </c>
      <c r="AZ21" s="7" t="s">
        <v>380</v>
      </c>
      <c r="BA21" s="21">
        <v>9.2592592592592596E-4</v>
      </c>
      <c r="BB21" s="22" t="s">
        <v>182</v>
      </c>
      <c r="BC21" s="7" t="s">
        <v>99</v>
      </c>
      <c r="BD21" s="22" t="s">
        <v>70</v>
      </c>
      <c r="BE21" s="7" t="s">
        <v>82</v>
      </c>
      <c r="BF21" s="22" t="s">
        <v>381</v>
      </c>
      <c r="BG21" s="22" t="s">
        <v>382</v>
      </c>
      <c r="BH21" s="13">
        <v>7.8703703703703705E-4</v>
      </c>
      <c r="BI21" s="22" t="s">
        <v>79</v>
      </c>
      <c r="BJ21" s="7" t="s">
        <v>80</v>
      </c>
      <c r="BK21" s="22" t="s">
        <v>81</v>
      </c>
      <c r="BL21" s="7" t="s">
        <v>82</v>
      </c>
      <c r="BM21" s="22" t="s">
        <v>383</v>
      </c>
      <c r="BN21" s="22" t="s">
        <v>384</v>
      </c>
      <c r="BO21" s="21">
        <v>3.4722222222222224E-4</v>
      </c>
      <c r="BP21" s="6"/>
      <c r="BQ21" s="1"/>
      <c r="BR21" s="1"/>
      <c r="BS21" s="1"/>
      <c r="BT21" s="1"/>
      <c r="BU21" s="1"/>
      <c r="BV21" s="1"/>
      <c r="BW21" s="1"/>
      <c r="BX21" s="1"/>
      <c r="BY21" s="1"/>
      <c r="BZ21" s="2"/>
      <c r="CA21" s="2"/>
      <c r="CB21" s="2"/>
      <c r="CC21" s="2"/>
      <c r="CD21" s="2"/>
      <c r="CE21" s="2"/>
      <c r="CF21" s="2"/>
      <c r="CG21" s="2"/>
      <c r="CH21" s="2"/>
      <c r="CI21" s="2"/>
      <c r="CJ21" s="2"/>
      <c r="CK21" s="1" t="s">
        <v>106</v>
      </c>
      <c r="CL21" s="9">
        <f>COUNTIF(A4:BS34, CK21)</f>
        <v>6</v>
      </c>
      <c r="CM21" s="9"/>
      <c r="CN21" s="1"/>
      <c r="CO21" s="1"/>
      <c r="CP21" s="1"/>
    </row>
    <row r="22" spans="1:94" ht="123.75" customHeight="1">
      <c r="A22" s="7">
        <v>1</v>
      </c>
      <c r="B22" s="7">
        <v>19</v>
      </c>
      <c r="C22" s="7" t="s">
        <v>385</v>
      </c>
      <c r="D22" s="24">
        <v>1.758101851851852E-2</v>
      </c>
      <c r="E22" s="7" t="s">
        <v>128</v>
      </c>
      <c r="F22" s="7" t="s">
        <v>86</v>
      </c>
      <c r="G22" s="7" t="s">
        <v>70</v>
      </c>
      <c r="H22" s="7" t="s">
        <v>107</v>
      </c>
      <c r="I22" s="7" t="s">
        <v>386</v>
      </c>
      <c r="J22" s="7" t="s">
        <v>387</v>
      </c>
      <c r="K22" s="21">
        <v>5.3240740740740744E-4</v>
      </c>
      <c r="L22" s="7" t="s">
        <v>98</v>
      </c>
      <c r="M22" s="7" t="s">
        <v>99</v>
      </c>
      <c r="N22" s="7" t="s">
        <v>70</v>
      </c>
      <c r="O22" s="7" t="s">
        <v>87</v>
      </c>
      <c r="P22" s="7" t="s">
        <v>388</v>
      </c>
      <c r="Q22" s="7" t="s">
        <v>389</v>
      </c>
      <c r="R22" s="21">
        <v>1.0879629629629629E-3</v>
      </c>
      <c r="S22" s="7" t="s">
        <v>85</v>
      </c>
      <c r="T22" s="7" t="s">
        <v>99</v>
      </c>
      <c r="U22" s="7" t="s">
        <v>70</v>
      </c>
      <c r="V22" s="7" t="s">
        <v>87</v>
      </c>
      <c r="W22" s="7" t="s">
        <v>390</v>
      </c>
      <c r="X22" s="7" t="s">
        <v>391</v>
      </c>
      <c r="Y22" s="21">
        <v>1.3078703703703703E-3</v>
      </c>
      <c r="Z22" s="7" t="s">
        <v>147</v>
      </c>
      <c r="AA22" s="7" t="s">
        <v>99</v>
      </c>
      <c r="AB22" s="7" t="s">
        <v>70</v>
      </c>
      <c r="AC22" s="7" t="s">
        <v>121</v>
      </c>
      <c r="AD22" s="7" t="s">
        <v>392</v>
      </c>
      <c r="AE22" s="7" t="s">
        <v>393</v>
      </c>
      <c r="AF22" s="21">
        <v>5.6712962962962967E-4</v>
      </c>
      <c r="AG22" s="7" t="s">
        <v>68</v>
      </c>
      <c r="AH22" s="7" t="s">
        <v>69</v>
      </c>
      <c r="AI22" s="7" t="s">
        <v>70</v>
      </c>
      <c r="AJ22" s="7" t="s">
        <v>71</v>
      </c>
      <c r="AK22" s="7" t="s">
        <v>394</v>
      </c>
      <c r="AL22" s="7" t="s">
        <v>395</v>
      </c>
      <c r="AM22" s="21">
        <v>9.1435185185185185E-4</v>
      </c>
      <c r="AN22" s="7" t="s">
        <v>150</v>
      </c>
      <c r="AO22" s="7" t="s">
        <v>69</v>
      </c>
      <c r="AP22" s="7" t="s">
        <v>70</v>
      </c>
      <c r="AQ22" s="7" t="s">
        <v>94</v>
      </c>
      <c r="AR22" s="7" t="s">
        <v>396</v>
      </c>
      <c r="AS22" s="7" t="s">
        <v>397</v>
      </c>
      <c r="AT22" s="21">
        <v>6.9444444444444447E-4</v>
      </c>
      <c r="AU22" s="7" t="s">
        <v>103</v>
      </c>
      <c r="AV22" s="7" t="s">
        <v>69</v>
      </c>
      <c r="AW22" s="7" t="s">
        <v>70</v>
      </c>
      <c r="AX22" s="7" t="s">
        <v>76</v>
      </c>
      <c r="AY22" s="7" t="s">
        <v>398</v>
      </c>
      <c r="AZ22" s="7" t="s">
        <v>399</v>
      </c>
      <c r="BA22" s="21">
        <v>8.1018518518518516E-4</v>
      </c>
      <c r="BB22" s="22"/>
      <c r="BC22" s="22"/>
      <c r="BD22" s="22"/>
      <c r="BE22" s="7"/>
      <c r="BF22" s="23"/>
      <c r="BG22" s="22"/>
      <c r="BH22" s="22"/>
      <c r="BI22" s="7"/>
      <c r="BJ22" s="7"/>
      <c r="BK22" s="7"/>
      <c r="BL22" s="7"/>
      <c r="BM22" s="7"/>
      <c r="BN22" s="7"/>
      <c r="BO22" s="7"/>
      <c r="BP22" s="6"/>
      <c r="BQ22" s="1"/>
      <c r="BR22" s="2"/>
      <c r="BS22" s="2"/>
      <c r="BT22" s="2"/>
      <c r="BU22" s="2"/>
      <c r="BV22" s="2"/>
      <c r="BW22" s="2"/>
      <c r="BX22" s="2"/>
      <c r="BY22" s="2"/>
      <c r="BZ22" s="2"/>
      <c r="CA22" s="2"/>
      <c r="CB22" s="2"/>
      <c r="CC22" s="2"/>
      <c r="CD22" s="2"/>
      <c r="CE22" s="2"/>
      <c r="CF22" s="2"/>
      <c r="CG22" s="2"/>
      <c r="CH22" s="2"/>
      <c r="CI22" s="2"/>
      <c r="CJ22" s="2"/>
      <c r="CK22" s="1" t="s">
        <v>147</v>
      </c>
      <c r="CL22" s="9">
        <f>COUNTIF(A4:BS34, CK22)</f>
        <v>8</v>
      </c>
      <c r="CM22" s="9"/>
      <c r="CN22" s="1"/>
      <c r="CO22" s="1"/>
      <c r="CP22" s="1"/>
    </row>
    <row r="23" spans="1:94" ht="166.5" customHeight="1">
      <c r="A23" s="7">
        <v>1</v>
      </c>
      <c r="B23" s="7">
        <v>20</v>
      </c>
      <c r="C23" s="7" t="s">
        <v>400</v>
      </c>
      <c r="D23" s="21">
        <v>1.9317129629629629E-2</v>
      </c>
      <c r="E23" s="7" t="s">
        <v>114</v>
      </c>
      <c r="F23" s="7" t="s">
        <v>80</v>
      </c>
      <c r="G23" s="7" t="s">
        <v>70</v>
      </c>
      <c r="H23" s="7" t="s">
        <v>111</v>
      </c>
      <c r="I23" s="7" t="s">
        <v>401</v>
      </c>
      <c r="J23" s="7" t="s">
        <v>402</v>
      </c>
      <c r="K23" s="21">
        <v>1.3657407407407407E-3</v>
      </c>
      <c r="L23" s="7" t="s">
        <v>79</v>
      </c>
      <c r="M23" s="7" t="s">
        <v>80</v>
      </c>
      <c r="N23" s="7" t="s">
        <v>81</v>
      </c>
      <c r="O23" s="7" t="s">
        <v>82</v>
      </c>
      <c r="P23" s="7" t="s">
        <v>403</v>
      </c>
      <c r="Q23" s="7" t="s">
        <v>404</v>
      </c>
      <c r="R23" s="21">
        <v>5.7870370370370367E-4</v>
      </c>
      <c r="S23" s="7" t="s">
        <v>109</v>
      </c>
      <c r="T23" s="7" t="s">
        <v>110</v>
      </c>
      <c r="U23" s="7" t="s">
        <v>70</v>
      </c>
      <c r="V23" s="7" t="s">
        <v>87</v>
      </c>
      <c r="W23" s="7" t="s">
        <v>405</v>
      </c>
      <c r="X23" s="7" t="s">
        <v>406</v>
      </c>
      <c r="Y23" s="21">
        <v>1.1458333333333333E-3</v>
      </c>
      <c r="Z23" s="7" t="s">
        <v>120</v>
      </c>
      <c r="AA23" s="7" t="s">
        <v>75</v>
      </c>
      <c r="AB23" s="7" t="s">
        <v>70</v>
      </c>
      <c r="AC23" s="7" t="s">
        <v>121</v>
      </c>
      <c r="AD23" s="7" t="s">
        <v>407</v>
      </c>
      <c r="AE23" s="7" t="s">
        <v>408</v>
      </c>
      <c r="AF23" s="21">
        <v>6.4814814814814813E-4</v>
      </c>
      <c r="AG23" s="7" t="s">
        <v>98</v>
      </c>
      <c r="AH23" s="7" t="s">
        <v>80</v>
      </c>
      <c r="AI23" s="7" t="s">
        <v>70</v>
      </c>
      <c r="AJ23" s="7" t="s">
        <v>100</v>
      </c>
      <c r="AK23" s="7" t="s">
        <v>409</v>
      </c>
      <c r="AL23" s="7" t="s">
        <v>410</v>
      </c>
      <c r="AM23" s="21">
        <v>2.2916666666666667E-3</v>
      </c>
      <c r="AN23" s="7" t="s">
        <v>117</v>
      </c>
      <c r="AO23" s="7" t="s">
        <v>80</v>
      </c>
      <c r="AP23" s="7" t="s">
        <v>70</v>
      </c>
      <c r="AQ23" s="7" t="s">
        <v>111</v>
      </c>
      <c r="AR23" s="7" t="s">
        <v>411</v>
      </c>
      <c r="AS23" s="7" t="s">
        <v>412</v>
      </c>
      <c r="AT23" s="21">
        <v>3.9351851851851852E-4</v>
      </c>
      <c r="AU23" s="7" t="s">
        <v>166</v>
      </c>
      <c r="AV23" s="7" t="s">
        <v>69</v>
      </c>
      <c r="AW23" s="7" t="s">
        <v>70</v>
      </c>
      <c r="AX23" s="7" t="s">
        <v>87</v>
      </c>
      <c r="AY23" s="7" t="s">
        <v>413</v>
      </c>
      <c r="AZ23" s="7" t="s">
        <v>414</v>
      </c>
      <c r="BA23" s="21">
        <v>7.7546296296296293E-4</v>
      </c>
      <c r="BB23" s="22" t="s">
        <v>139</v>
      </c>
      <c r="BC23" s="7" t="s">
        <v>75</v>
      </c>
      <c r="BD23" s="22" t="s">
        <v>70</v>
      </c>
      <c r="BE23" s="7" t="s">
        <v>76</v>
      </c>
      <c r="BF23" s="22" t="s">
        <v>415</v>
      </c>
      <c r="BG23" s="22" t="s">
        <v>416</v>
      </c>
      <c r="BH23" s="13">
        <v>3.4722222222222224E-4</v>
      </c>
      <c r="BI23" s="22" t="s">
        <v>90</v>
      </c>
      <c r="BJ23" s="7" t="s">
        <v>69</v>
      </c>
      <c r="BK23" s="22" t="s">
        <v>70</v>
      </c>
      <c r="BL23" s="7" t="s">
        <v>71</v>
      </c>
      <c r="BM23" s="7" t="s">
        <v>417</v>
      </c>
      <c r="BN23" s="7" t="s">
        <v>418</v>
      </c>
      <c r="BO23" s="21">
        <v>8.6805555555555551E-4</v>
      </c>
      <c r="BP23" s="6"/>
      <c r="BR23" s="1"/>
      <c r="BS23" s="1"/>
      <c r="BT23" s="1"/>
      <c r="BU23" s="2"/>
      <c r="BV23" s="2"/>
      <c r="BW23" s="2"/>
      <c r="BX23" s="2"/>
      <c r="BY23" s="2"/>
      <c r="BZ23" s="2"/>
      <c r="CA23" s="2"/>
      <c r="CB23" s="2"/>
      <c r="CC23" s="2"/>
      <c r="CD23" s="2"/>
      <c r="CE23" s="2"/>
      <c r="CF23" s="2"/>
      <c r="CG23" s="2"/>
      <c r="CH23" s="2"/>
      <c r="CI23" s="2"/>
      <c r="CJ23" s="2"/>
      <c r="CK23" s="1" t="s">
        <v>139</v>
      </c>
      <c r="CL23" s="9">
        <f>COUNTIF(A4:BS34, CK23)</f>
        <v>5</v>
      </c>
      <c r="CM23" s="9"/>
      <c r="CN23" s="1"/>
      <c r="CO23" s="1"/>
      <c r="CP23" s="1"/>
    </row>
    <row r="24" spans="1:94" ht="178.5" customHeight="1">
      <c r="A24" s="7">
        <v>1</v>
      </c>
      <c r="B24" s="7">
        <v>21</v>
      </c>
      <c r="C24" s="7" t="s">
        <v>419</v>
      </c>
      <c r="D24" s="21">
        <v>1.8078703703703704E-2</v>
      </c>
      <c r="E24" s="7" t="s">
        <v>109</v>
      </c>
      <c r="F24" s="7" t="s">
        <v>110</v>
      </c>
      <c r="G24" s="7" t="s">
        <v>70</v>
      </c>
      <c r="H24" s="7" t="s">
        <v>229</v>
      </c>
      <c r="I24" s="7" t="s">
        <v>420</v>
      </c>
      <c r="J24" s="7" t="s">
        <v>421</v>
      </c>
      <c r="K24" s="21">
        <v>1.3657407407407407E-3</v>
      </c>
      <c r="L24" s="7" t="s">
        <v>68</v>
      </c>
      <c r="M24" s="7" t="s">
        <v>69</v>
      </c>
      <c r="N24" s="7" t="s">
        <v>70</v>
      </c>
      <c r="O24" s="7" t="s">
        <v>71</v>
      </c>
      <c r="P24" s="7" t="s">
        <v>422</v>
      </c>
      <c r="Q24" s="7" t="s">
        <v>423</v>
      </c>
      <c r="R24" s="21">
        <v>9.2592592592592596E-4</v>
      </c>
      <c r="S24" s="7" t="s">
        <v>103</v>
      </c>
      <c r="T24" s="7" t="s">
        <v>69</v>
      </c>
      <c r="U24" s="7" t="s">
        <v>70</v>
      </c>
      <c r="V24" s="7" t="s">
        <v>76</v>
      </c>
      <c r="W24" s="7" t="s">
        <v>424</v>
      </c>
      <c r="X24" s="7" t="s">
        <v>425</v>
      </c>
      <c r="Y24" s="21">
        <v>7.1759259259259259E-4</v>
      </c>
      <c r="Z24" s="7" t="s">
        <v>114</v>
      </c>
      <c r="AA24" s="7" t="s">
        <v>110</v>
      </c>
      <c r="AB24" s="7" t="s">
        <v>70</v>
      </c>
      <c r="AC24" s="7" t="s">
        <v>111</v>
      </c>
      <c r="AD24" s="7" t="s">
        <v>426</v>
      </c>
      <c r="AE24" s="7" t="s">
        <v>427</v>
      </c>
      <c r="AF24" s="21">
        <v>1.0532407407407407E-3</v>
      </c>
      <c r="AG24" s="7" t="s">
        <v>182</v>
      </c>
      <c r="AH24" s="7" t="s">
        <v>80</v>
      </c>
      <c r="AI24" s="7" t="s">
        <v>70</v>
      </c>
      <c r="AJ24" s="7" t="s">
        <v>82</v>
      </c>
      <c r="AK24" s="7" t="s">
        <v>428</v>
      </c>
      <c r="AL24" s="7" t="s">
        <v>429</v>
      </c>
      <c r="AM24" s="21">
        <v>6.8287037037037036E-4</v>
      </c>
      <c r="AN24" s="7" t="s">
        <v>139</v>
      </c>
      <c r="AO24" s="7" t="s">
        <v>75</v>
      </c>
      <c r="AP24" s="7" t="s">
        <v>70</v>
      </c>
      <c r="AQ24" s="7" t="s">
        <v>76</v>
      </c>
      <c r="AR24" s="7" t="s">
        <v>430</v>
      </c>
      <c r="AS24" s="7" t="s">
        <v>431</v>
      </c>
      <c r="AT24" s="21">
        <v>3.4722222222222224E-4</v>
      </c>
      <c r="AU24" s="7" t="s">
        <v>98</v>
      </c>
      <c r="AV24" s="22" t="s">
        <v>80</v>
      </c>
      <c r="AW24" s="7" t="s">
        <v>70</v>
      </c>
      <c r="AX24" s="7" t="s">
        <v>100</v>
      </c>
      <c r="AY24" s="7" t="s">
        <v>432</v>
      </c>
      <c r="AZ24" s="7" t="s">
        <v>433</v>
      </c>
      <c r="BA24" s="21">
        <v>1.9907407407407408E-3</v>
      </c>
      <c r="BB24" s="22"/>
      <c r="BC24" s="22"/>
      <c r="BD24" s="22"/>
      <c r="BE24" s="7"/>
      <c r="BF24" s="23"/>
      <c r="BG24" s="22"/>
      <c r="BH24" s="22"/>
      <c r="BI24" s="7"/>
      <c r="BJ24" s="7"/>
      <c r="BK24" s="7"/>
      <c r="BL24" s="7"/>
      <c r="BM24" s="7"/>
      <c r="BN24" s="7"/>
      <c r="BO24" s="7"/>
      <c r="BP24" s="6"/>
      <c r="BR24" s="1"/>
      <c r="BS24" s="2"/>
      <c r="BT24" s="2"/>
      <c r="BU24" s="2"/>
      <c r="BV24" s="2"/>
      <c r="BW24" s="2"/>
      <c r="BX24" s="2"/>
      <c r="BY24" s="2"/>
      <c r="BZ24" s="2"/>
      <c r="CA24" s="2"/>
      <c r="CB24" s="2"/>
      <c r="CC24" s="2"/>
      <c r="CD24" s="2"/>
      <c r="CE24" s="2"/>
      <c r="CF24" s="2"/>
      <c r="CG24" s="2"/>
      <c r="CH24" s="2"/>
      <c r="CI24" s="2"/>
      <c r="CJ24" s="2"/>
      <c r="CK24" s="1" t="s">
        <v>143</v>
      </c>
      <c r="CL24" s="9">
        <f>COUNTIF(A4:BS34, CK24)</f>
        <v>6</v>
      </c>
      <c r="CM24" s="9"/>
      <c r="CN24" s="1"/>
      <c r="CO24" s="1"/>
      <c r="CP24" s="1"/>
    </row>
    <row r="25" spans="1:94" ht="153.75" customHeight="1">
      <c r="A25" s="7">
        <v>1</v>
      </c>
      <c r="B25" s="7">
        <v>22</v>
      </c>
      <c r="C25" s="7" t="s">
        <v>434</v>
      </c>
      <c r="D25" s="24">
        <v>1.7696759259259259E-2</v>
      </c>
      <c r="E25" s="7" t="s">
        <v>68</v>
      </c>
      <c r="F25" s="7" t="s">
        <v>69</v>
      </c>
      <c r="G25" s="7" t="s">
        <v>70</v>
      </c>
      <c r="H25" s="7" t="s">
        <v>71</v>
      </c>
      <c r="I25" s="7" t="s">
        <v>435</v>
      </c>
      <c r="J25" s="7" t="s">
        <v>436</v>
      </c>
      <c r="K25" s="21">
        <v>8.6805555555555551E-4</v>
      </c>
      <c r="L25" s="7" t="s">
        <v>106</v>
      </c>
      <c r="M25" s="7" t="s">
        <v>80</v>
      </c>
      <c r="N25" s="7" t="s">
        <v>70</v>
      </c>
      <c r="O25" s="7" t="s">
        <v>107</v>
      </c>
      <c r="P25" s="7" t="s">
        <v>437</v>
      </c>
      <c r="Q25" s="7" t="s">
        <v>438</v>
      </c>
      <c r="R25" s="21">
        <v>6.7129629629629625E-4</v>
      </c>
      <c r="S25" s="7" t="s">
        <v>109</v>
      </c>
      <c r="T25" s="7" t="s">
        <v>110</v>
      </c>
      <c r="U25" s="7" t="s">
        <v>70</v>
      </c>
      <c r="V25" s="7" t="s">
        <v>229</v>
      </c>
      <c r="W25" s="7" t="s">
        <v>439</v>
      </c>
      <c r="X25" s="7" t="s">
        <v>440</v>
      </c>
      <c r="Y25" s="21">
        <v>1.4351851851851852E-3</v>
      </c>
      <c r="Z25" s="7" t="s">
        <v>120</v>
      </c>
      <c r="AA25" s="7" t="s">
        <v>75</v>
      </c>
      <c r="AB25" s="7" t="s">
        <v>70</v>
      </c>
      <c r="AC25" s="7" t="s">
        <v>121</v>
      </c>
      <c r="AD25" s="7" t="s">
        <v>441</v>
      </c>
      <c r="AE25" s="7" t="s">
        <v>442</v>
      </c>
      <c r="AF25" s="21">
        <v>6.8287037037037036E-4</v>
      </c>
      <c r="AG25" s="7" t="s">
        <v>98</v>
      </c>
      <c r="AH25" s="7" t="s">
        <v>80</v>
      </c>
      <c r="AI25" s="7" t="s">
        <v>70</v>
      </c>
      <c r="AJ25" s="7" t="s">
        <v>100</v>
      </c>
      <c r="AK25" s="7" t="s">
        <v>443</v>
      </c>
      <c r="AL25" s="7" t="s">
        <v>444</v>
      </c>
      <c r="AM25" s="21">
        <v>9.2592592592592596E-4</v>
      </c>
      <c r="AN25" s="7" t="s">
        <v>85</v>
      </c>
      <c r="AO25" s="7" t="s">
        <v>110</v>
      </c>
      <c r="AP25" s="7" t="s">
        <v>70</v>
      </c>
      <c r="AQ25" s="7" t="s">
        <v>87</v>
      </c>
      <c r="AR25" s="7" t="s">
        <v>445</v>
      </c>
      <c r="AS25" s="7" t="s">
        <v>446</v>
      </c>
      <c r="AT25" s="21">
        <v>1.2962962962962963E-3</v>
      </c>
      <c r="AU25" s="7" t="s">
        <v>90</v>
      </c>
      <c r="AV25" s="22" t="s">
        <v>69</v>
      </c>
      <c r="AW25" s="7" t="s">
        <v>70</v>
      </c>
      <c r="AX25" s="7" t="s">
        <v>71</v>
      </c>
      <c r="AY25" s="7" t="s">
        <v>417</v>
      </c>
      <c r="AZ25" s="7" t="s">
        <v>418</v>
      </c>
      <c r="BA25" s="21">
        <v>8.6805555555555551E-4</v>
      </c>
      <c r="BB25" s="22" t="s">
        <v>117</v>
      </c>
      <c r="BC25" s="7" t="s">
        <v>75</v>
      </c>
      <c r="BD25" s="22" t="s">
        <v>70</v>
      </c>
      <c r="BE25" s="7" t="s">
        <v>111</v>
      </c>
      <c r="BF25" s="22" t="s">
        <v>447</v>
      </c>
      <c r="BG25" s="22" t="s">
        <v>448</v>
      </c>
      <c r="BH25" s="13">
        <v>3.5879629629629629E-4</v>
      </c>
      <c r="BI25" s="7"/>
      <c r="BJ25" s="7"/>
      <c r="BK25" s="7"/>
      <c r="BL25" s="7"/>
      <c r="BM25" s="7"/>
      <c r="BN25" s="7"/>
      <c r="BO25" s="7"/>
      <c r="BP25" s="6"/>
      <c r="BQ25" s="1"/>
      <c r="BR25" s="1"/>
      <c r="BS25" s="1"/>
      <c r="BT25" s="2"/>
      <c r="BU25" s="2"/>
      <c r="BV25" s="2"/>
      <c r="BW25" s="2"/>
      <c r="BX25" s="2"/>
      <c r="BY25" s="2"/>
      <c r="BZ25" s="2"/>
      <c r="CA25" s="2"/>
      <c r="CB25" s="2"/>
      <c r="CC25" s="2"/>
      <c r="CD25" s="2"/>
      <c r="CE25" s="2"/>
      <c r="CF25" s="2"/>
      <c r="CG25" s="2"/>
      <c r="CH25" s="2"/>
      <c r="CI25" s="2"/>
      <c r="CJ25" s="2"/>
      <c r="CK25" s="1" t="s">
        <v>74</v>
      </c>
      <c r="CL25" s="9">
        <f>COUNTIF(A4:BS34, CK25)</f>
        <v>5</v>
      </c>
      <c r="CM25" s="9"/>
      <c r="CN25" s="1"/>
      <c r="CO25" s="1"/>
      <c r="CP25" s="1"/>
    </row>
    <row r="26" spans="1:94" ht="204.75" customHeight="1">
      <c r="A26" s="7">
        <v>1</v>
      </c>
      <c r="B26" s="7">
        <v>23</v>
      </c>
      <c r="C26" s="7" t="s">
        <v>449</v>
      </c>
      <c r="D26" s="21">
        <v>1.8356481481481481E-2</v>
      </c>
      <c r="E26" s="7" t="s">
        <v>450</v>
      </c>
      <c r="F26" s="7" t="s">
        <v>99</v>
      </c>
      <c r="G26" s="7" t="s">
        <v>70</v>
      </c>
      <c r="H26" s="7" t="s">
        <v>107</v>
      </c>
      <c r="I26" s="7" t="s">
        <v>451</v>
      </c>
      <c r="J26" s="7" t="s">
        <v>452</v>
      </c>
      <c r="K26" s="21">
        <v>2.0833333333333335E-4</v>
      </c>
      <c r="L26" s="7" t="s">
        <v>93</v>
      </c>
      <c r="M26" s="7" t="s">
        <v>80</v>
      </c>
      <c r="N26" s="7" t="s">
        <v>70</v>
      </c>
      <c r="O26" s="7" t="s">
        <v>94</v>
      </c>
      <c r="P26" s="7" t="s">
        <v>453</v>
      </c>
      <c r="Q26" s="7" t="s">
        <v>454</v>
      </c>
      <c r="R26" s="21">
        <v>2.8935185185185184E-4</v>
      </c>
      <c r="S26" s="7" t="s">
        <v>166</v>
      </c>
      <c r="T26" s="7" t="s">
        <v>69</v>
      </c>
      <c r="U26" s="7" t="s">
        <v>70</v>
      </c>
      <c r="V26" s="7" t="s">
        <v>87</v>
      </c>
      <c r="W26" s="7" t="s">
        <v>455</v>
      </c>
      <c r="X26" s="7" t="s">
        <v>456</v>
      </c>
      <c r="Y26" s="21">
        <v>7.5231481481481482E-4</v>
      </c>
      <c r="Z26" s="7" t="s">
        <v>98</v>
      </c>
      <c r="AA26" s="7" t="s">
        <v>99</v>
      </c>
      <c r="AB26" s="7" t="s">
        <v>70</v>
      </c>
      <c r="AC26" s="7" t="s">
        <v>100</v>
      </c>
      <c r="AD26" s="7" t="s">
        <v>457</v>
      </c>
      <c r="AE26" s="7" t="s">
        <v>458</v>
      </c>
      <c r="AF26" s="21">
        <v>1.8518518518518519E-3</v>
      </c>
      <c r="AG26" s="7" t="s">
        <v>90</v>
      </c>
      <c r="AH26" s="7" t="s">
        <v>69</v>
      </c>
      <c r="AI26" s="7" t="s">
        <v>70</v>
      </c>
      <c r="AJ26" s="7" t="s">
        <v>100</v>
      </c>
      <c r="AK26" s="7" t="s">
        <v>459</v>
      </c>
      <c r="AL26" s="7" t="s">
        <v>460</v>
      </c>
      <c r="AM26" s="21">
        <v>8.1018518518518516E-4</v>
      </c>
      <c r="AN26" s="7" t="s">
        <v>85</v>
      </c>
      <c r="AO26" s="7" t="s">
        <v>99</v>
      </c>
      <c r="AP26" s="7" t="s">
        <v>70</v>
      </c>
      <c r="AQ26" s="7" t="s">
        <v>87</v>
      </c>
      <c r="AR26" s="7" t="s">
        <v>461</v>
      </c>
      <c r="AS26" s="7" t="s">
        <v>462</v>
      </c>
      <c r="AT26" s="20">
        <v>1.3888888888888889E-3</v>
      </c>
      <c r="AU26" s="7" t="s">
        <v>147</v>
      </c>
      <c r="AV26" s="22" t="s">
        <v>75</v>
      </c>
      <c r="AW26" s="7" t="s">
        <v>70</v>
      </c>
      <c r="AX26" s="7" t="s">
        <v>121</v>
      </c>
      <c r="AY26" s="7" t="s">
        <v>463</v>
      </c>
      <c r="AZ26" s="7" t="s">
        <v>464</v>
      </c>
      <c r="BA26" s="21">
        <v>6.5972222222222224E-4</v>
      </c>
      <c r="BB26" s="22" t="s">
        <v>114</v>
      </c>
      <c r="BC26" s="7" t="s">
        <v>80</v>
      </c>
      <c r="BD26" s="22" t="s">
        <v>70</v>
      </c>
      <c r="BE26" s="7" t="s">
        <v>111</v>
      </c>
      <c r="BF26" s="22" t="s">
        <v>465</v>
      </c>
      <c r="BG26" s="22" t="s">
        <v>466</v>
      </c>
      <c r="BH26" s="13">
        <v>1.3773148148148147E-3</v>
      </c>
      <c r="BI26" s="7"/>
      <c r="BJ26" s="7"/>
      <c r="BK26" s="7"/>
      <c r="BL26" s="7"/>
      <c r="BM26" s="7"/>
      <c r="BN26" s="7"/>
      <c r="BO26" s="7"/>
      <c r="BP26" s="6"/>
      <c r="BQ26" s="1"/>
      <c r="BR26" s="2"/>
      <c r="BS26" s="2"/>
      <c r="BT26" s="2"/>
      <c r="BU26" s="2"/>
      <c r="BV26" s="2"/>
      <c r="BW26" s="2"/>
      <c r="BX26" s="2"/>
      <c r="BY26" s="2"/>
      <c r="BZ26" s="2"/>
      <c r="CA26" s="2"/>
      <c r="CB26" s="2"/>
      <c r="CC26" s="2"/>
      <c r="CD26" s="2"/>
      <c r="CE26" s="2"/>
      <c r="CF26" s="2"/>
      <c r="CG26" s="2"/>
      <c r="CH26" s="2"/>
      <c r="CI26" s="2"/>
      <c r="CJ26" s="2"/>
      <c r="CK26" s="1" t="s">
        <v>450</v>
      </c>
      <c r="CL26" s="9">
        <f>COUNTIF(A4:BS34, CK26)</f>
        <v>3</v>
      </c>
      <c r="CM26" s="9"/>
      <c r="CN26" s="1"/>
      <c r="CO26" s="1"/>
      <c r="CP26" s="1"/>
    </row>
    <row r="27" spans="1:94" ht="178.5" customHeight="1">
      <c r="A27" s="7">
        <v>1</v>
      </c>
      <c r="B27" s="7">
        <v>24</v>
      </c>
      <c r="C27" s="7" t="s">
        <v>467</v>
      </c>
      <c r="D27" s="21">
        <v>1.7361111111111112E-2</v>
      </c>
      <c r="E27" s="7" t="s">
        <v>150</v>
      </c>
      <c r="F27" s="7" t="s">
        <v>69</v>
      </c>
      <c r="G27" s="7" t="s">
        <v>70</v>
      </c>
      <c r="H27" s="7" t="s">
        <v>94</v>
      </c>
      <c r="I27" s="7" t="s">
        <v>468</v>
      </c>
      <c r="J27" s="7" t="s">
        <v>469</v>
      </c>
      <c r="K27" s="21">
        <v>7.0601851851851847E-4</v>
      </c>
      <c r="L27" s="7" t="s">
        <v>470</v>
      </c>
      <c r="M27" s="7" t="s">
        <v>69</v>
      </c>
      <c r="N27" s="7" t="s">
        <v>70</v>
      </c>
      <c r="O27" s="7" t="s">
        <v>471</v>
      </c>
      <c r="P27" s="7" t="s">
        <v>472</v>
      </c>
      <c r="Q27" s="7" t="s">
        <v>473</v>
      </c>
      <c r="R27" s="21">
        <v>6.9444444444444447E-4</v>
      </c>
      <c r="S27" s="7" t="s">
        <v>109</v>
      </c>
      <c r="T27" s="7" t="s">
        <v>110</v>
      </c>
      <c r="U27" s="7" t="s">
        <v>70</v>
      </c>
      <c r="V27" s="7" t="s">
        <v>87</v>
      </c>
      <c r="W27" s="7" t="s">
        <v>474</v>
      </c>
      <c r="X27" s="7" t="s">
        <v>475</v>
      </c>
      <c r="Y27" s="21">
        <v>1.3078703703703703E-3</v>
      </c>
      <c r="Z27" s="7" t="s">
        <v>98</v>
      </c>
      <c r="AA27" s="7" t="s">
        <v>99</v>
      </c>
      <c r="AB27" s="7" t="s">
        <v>70</v>
      </c>
      <c r="AC27" s="7" t="s">
        <v>76</v>
      </c>
      <c r="AD27" s="7" t="s">
        <v>476</v>
      </c>
      <c r="AE27" s="7" t="s">
        <v>477</v>
      </c>
      <c r="AF27" s="21">
        <v>1.2268518518518518E-3</v>
      </c>
      <c r="AG27" s="7" t="s">
        <v>143</v>
      </c>
      <c r="AH27" s="7" t="s">
        <v>80</v>
      </c>
      <c r="AI27" s="7" t="s">
        <v>70</v>
      </c>
      <c r="AJ27" s="7" t="s">
        <v>107</v>
      </c>
      <c r="AK27" s="7" t="s">
        <v>478</v>
      </c>
      <c r="AL27" s="7" t="s">
        <v>479</v>
      </c>
      <c r="AM27" s="21">
        <v>3.4722222222222224E-4</v>
      </c>
      <c r="AN27" s="7" t="s">
        <v>79</v>
      </c>
      <c r="AO27" s="7" t="s">
        <v>99</v>
      </c>
      <c r="AP27" s="7" t="s">
        <v>70</v>
      </c>
      <c r="AQ27" s="7" t="s">
        <v>82</v>
      </c>
      <c r="AR27" s="25" t="s">
        <v>480</v>
      </c>
      <c r="AS27" s="7" t="s">
        <v>481</v>
      </c>
      <c r="AT27" s="21">
        <v>4.6296296296296298E-4</v>
      </c>
      <c r="AU27" s="7" t="s">
        <v>136</v>
      </c>
      <c r="AV27" s="22" t="s">
        <v>80</v>
      </c>
      <c r="AW27" s="7" t="s">
        <v>70</v>
      </c>
      <c r="AX27" s="7" t="s">
        <v>87</v>
      </c>
      <c r="AY27" s="7" t="s">
        <v>482</v>
      </c>
      <c r="AZ27" s="7" t="s">
        <v>483</v>
      </c>
      <c r="BA27" s="21">
        <v>1.4699074074074074E-3</v>
      </c>
      <c r="BB27" s="22" t="s">
        <v>147</v>
      </c>
      <c r="BC27" s="7" t="s">
        <v>75</v>
      </c>
      <c r="BD27" s="22" t="s">
        <v>70</v>
      </c>
      <c r="BE27" s="7" t="s">
        <v>121</v>
      </c>
      <c r="BF27" s="22" t="s">
        <v>484</v>
      </c>
      <c r="BG27" s="22" t="s">
        <v>485</v>
      </c>
      <c r="BH27" s="13">
        <v>6.8287037037037036E-4</v>
      </c>
      <c r="BI27" s="7"/>
      <c r="BJ27" s="7"/>
      <c r="BK27" s="7"/>
      <c r="BL27" s="7"/>
      <c r="BM27" s="7"/>
      <c r="BN27" s="7"/>
      <c r="BO27" s="7"/>
      <c r="BP27" s="6"/>
      <c r="BQ27" s="2"/>
      <c r="BR27" s="2"/>
      <c r="BS27" s="2"/>
      <c r="BT27" s="2"/>
      <c r="BU27" s="2"/>
      <c r="BV27" s="2"/>
      <c r="BW27" s="2"/>
      <c r="BX27" s="2"/>
      <c r="BY27" s="2"/>
      <c r="BZ27" s="2"/>
      <c r="CA27" s="2"/>
      <c r="CB27" s="2"/>
      <c r="CC27" s="2"/>
      <c r="CD27" s="2"/>
      <c r="CE27" s="2"/>
      <c r="CF27" s="2"/>
      <c r="CG27" s="2"/>
      <c r="CH27" s="2"/>
      <c r="CI27" s="2"/>
      <c r="CJ27" s="2"/>
      <c r="CK27" s="1" t="s">
        <v>192</v>
      </c>
      <c r="CL27" s="9">
        <f>COUNTIF(A4:BS34, CK27)</f>
        <v>4</v>
      </c>
      <c r="CM27" s="9"/>
      <c r="CN27" s="1"/>
      <c r="CO27" s="1"/>
      <c r="CP27" s="1"/>
    </row>
    <row r="28" spans="1:94" ht="227.25" customHeight="1">
      <c r="A28" s="7">
        <v>1</v>
      </c>
      <c r="B28" s="7">
        <v>25</v>
      </c>
      <c r="C28" s="7" t="s">
        <v>486</v>
      </c>
      <c r="D28" s="24">
        <v>1.8333333333333333E-2</v>
      </c>
      <c r="E28" s="7" t="s">
        <v>120</v>
      </c>
      <c r="F28" s="7" t="s">
        <v>75</v>
      </c>
      <c r="G28" s="7" t="s">
        <v>70</v>
      </c>
      <c r="H28" s="7" t="s">
        <v>121</v>
      </c>
      <c r="I28" s="7" t="s">
        <v>487</v>
      </c>
      <c r="J28" s="7" t="s">
        <v>488</v>
      </c>
      <c r="K28" s="21">
        <v>4.9768518518518521E-4</v>
      </c>
      <c r="L28" s="7" t="s">
        <v>136</v>
      </c>
      <c r="M28" s="7" t="s">
        <v>80</v>
      </c>
      <c r="N28" s="7" t="s">
        <v>70</v>
      </c>
      <c r="O28" s="7" t="s">
        <v>87</v>
      </c>
      <c r="P28" s="7" t="s">
        <v>489</v>
      </c>
      <c r="Q28" s="7" t="s">
        <v>490</v>
      </c>
      <c r="R28" s="21">
        <v>1.4004629629629629E-3</v>
      </c>
      <c r="S28" s="7" t="s">
        <v>114</v>
      </c>
      <c r="T28" s="7" t="s">
        <v>99</v>
      </c>
      <c r="U28" s="7" t="s">
        <v>70</v>
      </c>
      <c r="V28" s="7" t="s">
        <v>111</v>
      </c>
      <c r="W28" s="7" t="s">
        <v>491</v>
      </c>
      <c r="X28" s="7" t="s">
        <v>492</v>
      </c>
      <c r="Y28" s="21">
        <v>1.4004629629629629E-3</v>
      </c>
      <c r="Z28" s="7" t="s">
        <v>117</v>
      </c>
      <c r="AA28" s="7" t="s">
        <v>99</v>
      </c>
      <c r="AB28" s="7" t="s">
        <v>70</v>
      </c>
      <c r="AC28" s="7" t="s">
        <v>111</v>
      </c>
      <c r="AD28" s="7" t="s">
        <v>217</v>
      </c>
      <c r="AE28" s="7" t="s">
        <v>493</v>
      </c>
      <c r="AF28" s="21">
        <v>4.2824074074074075E-4</v>
      </c>
      <c r="AG28" s="7" t="s">
        <v>74</v>
      </c>
      <c r="AH28" s="7" t="s">
        <v>75</v>
      </c>
      <c r="AI28" s="7" t="s">
        <v>70</v>
      </c>
      <c r="AJ28" s="7" t="s">
        <v>133</v>
      </c>
      <c r="AK28" s="7" t="s">
        <v>494</v>
      </c>
      <c r="AL28" s="7" t="s">
        <v>495</v>
      </c>
      <c r="AM28" s="21">
        <v>9.2592592592592596E-4</v>
      </c>
      <c r="AN28" s="7" t="s">
        <v>103</v>
      </c>
      <c r="AO28" s="7" t="s">
        <v>69</v>
      </c>
      <c r="AP28" s="7" t="s">
        <v>70</v>
      </c>
      <c r="AQ28" s="7" t="s">
        <v>76</v>
      </c>
      <c r="AR28" s="7" t="s">
        <v>496</v>
      </c>
      <c r="AS28" s="7" t="s">
        <v>497</v>
      </c>
      <c r="AT28" s="21">
        <v>7.1759259259259259E-4</v>
      </c>
      <c r="AU28" s="7" t="s">
        <v>98</v>
      </c>
      <c r="AV28" s="22" t="s">
        <v>99</v>
      </c>
      <c r="AW28" s="7" t="s">
        <v>70</v>
      </c>
      <c r="AX28" s="7" t="s">
        <v>100</v>
      </c>
      <c r="AY28" s="7" t="s">
        <v>498</v>
      </c>
      <c r="AZ28" s="7" t="s">
        <v>499</v>
      </c>
      <c r="BA28" s="21">
        <v>1.6666666666666668E-3</v>
      </c>
      <c r="BB28" s="22"/>
      <c r="BC28" s="22"/>
      <c r="BD28" s="22"/>
      <c r="BE28" s="7"/>
      <c r="BF28" s="23"/>
      <c r="BG28" s="22"/>
      <c r="BH28" s="22"/>
      <c r="BI28" s="7"/>
      <c r="BJ28" s="7"/>
      <c r="BK28" s="7"/>
      <c r="BL28" s="7"/>
      <c r="BM28" s="7"/>
      <c r="BN28" s="7"/>
      <c r="BO28" s="7"/>
      <c r="BP28" s="6"/>
      <c r="BQ28" s="1"/>
      <c r="BR28" s="1"/>
      <c r="BS28" s="1"/>
      <c r="BT28" s="1"/>
      <c r="BU28" s="1"/>
      <c r="BV28" s="1"/>
      <c r="BW28" s="1"/>
      <c r="BX28" s="2"/>
      <c r="BY28" s="2"/>
      <c r="BZ28" s="2"/>
      <c r="CA28" s="2"/>
      <c r="CB28" s="2"/>
      <c r="CC28" s="2"/>
      <c r="CD28" s="2"/>
      <c r="CE28" s="2"/>
      <c r="CF28" s="2"/>
      <c r="CG28" s="2"/>
      <c r="CH28" s="2"/>
      <c r="CI28" s="2"/>
      <c r="CJ28" s="2"/>
      <c r="CK28" s="1" t="s">
        <v>132</v>
      </c>
      <c r="CL28" s="9">
        <f>COUNTIF(A4:BS34, CK28)</f>
        <v>1</v>
      </c>
      <c r="CM28" s="9"/>
      <c r="CN28" s="1"/>
      <c r="CO28" s="1"/>
      <c r="CP28" s="1"/>
    </row>
    <row r="29" spans="1:94" ht="258" customHeight="1">
      <c r="A29" s="7">
        <v>1</v>
      </c>
      <c r="B29" s="7">
        <v>26</v>
      </c>
      <c r="C29" s="7" t="s">
        <v>500</v>
      </c>
      <c r="D29" s="21">
        <v>1.9201388888888889E-2</v>
      </c>
      <c r="E29" s="7" t="s">
        <v>103</v>
      </c>
      <c r="F29" s="7" t="s">
        <v>69</v>
      </c>
      <c r="G29" s="7" t="s">
        <v>70</v>
      </c>
      <c r="H29" s="7" t="s">
        <v>76</v>
      </c>
      <c r="I29" s="7" t="s">
        <v>501</v>
      </c>
      <c r="J29" s="7" t="s">
        <v>502</v>
      </c>
      <c r="K29" s="21">
        <v>7.0601851851851847E-4</v>
      </c>
      <c r="L29" s="7" t="s">
        <v>150</v>
      </c>
      <c r="M29" s="7" t="s">
        <v>69</v>
      </c>
      <c r="N29" s="7" t="s">
        <v>70</v>
      </c>
      <c r="O29" s="7" t="s">
        <v>94</v>
      </c>
      <c r="P29" s="7" t="s">
        <v>503</v>
      </c>
      <c r="Q29" s="7" t="s">
        <v>504</v>
      </c>
      <c r="R29" s="21">
        <v>7.0601851851851847E-4</v>
      </c>
      <c r="S29" s="7" t="s">
        <v>139</v>
      </c>
      <c r="T29" s="7" t="s">
        <v>99</v>
      </c>
      <c r="U29" s="7" t="s">
        <v>70</v>
      </c>
      <c r="V29" s="7" t="s">
        <v>76</v>
      </c>
      <c r="W29" s="7" t="s">
        <v>505</v>
      </c>
      <c r="X29" s="7" t="s">
        <v>506</v>
      </c>
      <c r="Y29" s="21">
        <v>3.2407407407407406E-4</v>
      </c>
      <c r="Z29" s="7" t="s">
        <v>106</v>
      </c>
      <c r="AA29" s="7" t="s">
        <v>80</v>
      </c>
      <c r="AB29" s="7" t="s">
        <v>70</v>
      </c>
      <c r="AC29" s="7" t="s">
        <v>107</v>
      </c>
      <c r="AD29" s="7" t="s">
        <v>507</v>
      </c>
      <c r="AE29" s="7" t="s">
        <v>508</v>
      </c>
      <c r="AF29" s="21">
        <v>5.9027777777777778E-4</v>
      </c>
      <c r="AG29" s="7" t="s">
        <v>114</v>
      </c>
      <c r="AH29" s="7" t="s">
        <v>80</v>
      </c>
      <c r="AI29" s="7" t="s">
        <v>70</v>
      </c>
      <c r="AJ29" s="7" t="s">
        <v>111</v>
      </c>
      <c r="AK29" s="7" t="s">
        <v>509</v>
      </c>
      <c r="AL29" s="7" t="s">
        <v>510</v>
      </c>
      <c r="AM29" s="21">
        <v>1.4120370370370369E-3</v>
      </c>
      <c r="AN29" s="7" t="s">
        <v>98</v>
      </c>
      <c r="AO29" s="7" t="s">
        <v>80</v>
      </c>
      <c r="AP29" s="7" t="s">
        <v>70</v>
      </c>
      <c r="AQ29" s="7" t="s">
        <v>107</v>
      </c>
      <c r="AR29" s="7" t="s">
        <v>511</v>
      </c>
      <c r="AS29" s="7" t="s">
        <v>512</v>
      </c>
      <c r="AT29" s="21">
        <v>1.2731481481481483E-3</v>
      </c>
      <c r="AU29" s="7" t="s">
        <v>166</v>
      </c>
      <c r="AV29" s="22" t="s">
        <v>69</v>
      </c>
      <c r="AW29" s="7" t="s">
        <v>70</v>
      </c>
      <c r="AX29" s="7" t="s">
        <v>87</v>
      </c>
      <c r="AY29" s="7" t="s">
        <v>513</v>
      </c>
      <c r="AZ29" s="7" t="s">
        <v>514</v>
      </c>
      <c r="BA29" s="21">
        <v>7.5231481481481482E-4</v>
      </c>
      <c r="BB29" s="22" t="s">
        <v>85</v>
      </c>
      <c r="BC29" s="7" t="s">
        <v>99</v>
      </c>
      <c r="BD29" s="22" t="s">
        <v>70</v>
      </c>
      <c r="BE29" s="7" t="s">
        <v>87</v>
      </c>
      <c r="BF29" s="22" t="s">
        <v>515</v>
      </c>
      <c r="BG29" s="22" t="s">
        <v>516</v>
      </c>
      <c r="BH29" s="13">
        <v>1.5856481481481481E-3</v>
      </c>
      <c r="BI29" s="7"/>
      <c r="BJ29" s="7"/>
      <c r="BK29" s="7"/>
      <c r="BL29" s="7"/>
      <c r="BM29" s="7"/>
      <c r="BN29" s="7"/>
      <c r="BO29" s="7"/>
      <c r="BP29" s="6"/>
      <c r="BQ29" s="1"/>
      <c r="BR29" s="1"/>
      <c r="BS29" s="1"/>
      <c r="BT29" s="2"/>
      <c r="BU29" s="2"/>
      <c r="BV29" s="2"/>
      <c r="BW29" s="1"/>
      <c r="BX29" s="2"/>
      <c r="BY29" s="2"/>
      <c r="BZ29" s="2"/>
      <c r="CA29" s="2"/>
      <c r="CB29" s="2"/>
      <c r="CC29" s="2"/>
      <c r="CD29" s="2"/>
      <c r="CE29" s="2"/>
      <c r="CF29" s="2"/>
      <c r="CG29" s="2"/>
      <c r="CH29" s="2"/>
      <c r="CI29" s="2"/>
      <c r="CJ29" s="2"/>
      <c r="CK29" s="1" t="s">
        <v>128</v>
      </c>
      <c r="CL29" s="9">
        <f>COUNTIF(A4:BS34, CK29)</f>
        <v>7</v>
      </c>
      <c r="CM29" s="9"/>
      <c r="CN29" s="1"/>
      <c r="CO29" s="1"/>
      <c r="CP29" s="1"/>
    </row>
    <row r="30" spans="1:94" ht="146.25" customHeight="1">
      <c r="A30" s="7">
        <v>1</v>
      </c>
      <c r="B30" s="7">
        <v>27</v>
      </c>
      <c r="C30" s="7" t="s">
        <v>517</v>
      </c>
      <c r="D30" s="21">
        <v>1.6574074074074074E-2</v>
      </c>
      <c r="E30" s="7" t="s">
        <v>117</v>
      </c>
      <c r="F30" s="7" t="s">
        <v>80</v>
      </c>
      <c r="G30" s="7" t="s">
        <v>70</v>
      </c>
      <c r="H30" s="7" t="s">
        <v>111</v>
      </c>
      <c r="I30" s="7" t="s">
        <v>518</v>
      </c>
      <c r="J30" s="7" t="s">
        <v>519</v>
      </c>
      <c r="K30" s="21">
        <v>3.5879629629629629E-4</v>
      </c>
      <c r="L30" s="7" t="s">
        <v>450</v>
      </c>
      <c r="M30" s="7" t="s">
        <v>99</v>
      </c>
      <c r="N30" s="7" t="s">
        <v>70</v>
      </c>
      <c r="O30" s="7" t="s">
        <v>107</v>
      </c>
      <c r="P30" s="7" t="s">
        <v>520</v>
      </c>
      <c r="Q30" s="7" t="s">
        <v>521</v>
      </c>
      <c r="R30" s="21">
        <v>3.1250000000000001E-4</v>
      </c>
      <c r="S30" s="7" t="s">
        <v>139</v>
      </c>
      <c r="T30" s="7" t="s">
        <v>75</v>
      </c>
      <c r="U30" s="7" t="s">
        <v>70</v>
      </c>
      <c r="V30" s="7" t="s">
        <v>133</v>
      </c>
      <c r="W30" s="7" t="s">
        <v>522</v>
      </c>
      <c r="X30" s="7" t="s">
        <v>523</v>
      </c>
      <c r="Y30" s="21">
        <v>4.9768518518518521E-4</v>
      </c>
      <c r="Z30" s="7" t="s">
        <v>109</v>
      </c>
      <c r="AA30" s="7" t="s">
        <v>110</v>
      </c>
      <c r="AB30" s="7" t="s">
        <v>70</v>
      </c>
      <c r="AC30" s="7" t="s">
        <v>229</v>
      </c>
      <c r="AD30" s="7" t="s">
        <v>524</v>
      </c>
      <c r="AE30" s="7" t="s">
        <v>525</v>
      </c>
      <c r="AF30" s="21">
        <v>1.4120370370370369E-3</v>
      </c>
      <c r="AG30" s="7" t="s">
        <v>98</v>
      </c>
      <c r="AH30" s="7" t="s">
        <v>80</v>
      </c>
      <c r="AI30" s="7" t="s">
        <v>70</v>
      </c>
      <c r="AJ30" s="7" t="s">
        <v>100</v>
      </c>
      <c r="AK30" s="7" t="s">
        <v>526</v>
      </c>
      <c r="AL30" s="7" t="s">
        <v>527</v>
      </c>
      <c r="AM30" s="21">
        <v>1.3657407407407407E-3</v>
      </c>
      <c r="AN30" s="7" t="s">
        <v>120</v>
      </c>
      <c r="AO30" s="7" t="s">
        <v>75</v>
      </c>
      <c r="AP30" s="7" t="s">
        <v>70</v>
      </c>
      <c r="AQ30" s="7" t="s">
        <v>121</v>
      </c>
      <c r="AR30" s="7" t="s">
        <v>528</v>
      </c>
      <c r="AS30" s="7" t="s">
        <v>529</v>
      </c>
      <c r="AT30" s="21">
        <v>5.6712962962962967E-4</v>
      </c>
      <c r="AU30" s="7" t="s">
        <v>85</v>
      </c>
      <c r="AV30" s="22" t="s">
        <v>110</v>
      </c>
      <c r="AW30" s="7" t="s">
        <v>70</v>
      </c>
      <c r="AX30" s="7" t="s">
        <v>87</v>
      </c>
      <c r="AY30" s="7" t="s">
        <v>530</v>
      </c>
      <c r="AZ30" s="7" t="s">
        <v>531</v>
      </c>
      <c r="BA30" s="21">
        <v>1.25E-3</v>
      </c>
      <c r="BB30" s="22"/>
      <c r="BC30" s="22"/>
      <c r="BD30" s="22"/>
      <c r="BE30" s="7"/>
      <c r="BF30" s="23"/>
      <c r="BG30" s="22"/>
      <c r="BH30" s="22"/>
      <c r="BI30" s="7"/>
      <c r="BJ30" s="7"/>
      <c r="BK30" s="7"/>
      <c r="BL30" s="7"/>
      <c r="BM30" s="7"/>
      <c r="BN30" s="7"/>
      <c r="BO30" s="7"/>
      <c r="BP30" s="6"/>
      <c r="BQ30" s="1"/>
      <c r="BR30" s="1"/>
      <c r="BS30" s="1"/>
      <c r="BT30" s="2"/>
      <c r="BU30" s="2"/>
      <c r="BV30" s="2"/>
      <c r="BW30" s="2"/>
      <c r="BX30" s="2"/>
      <c r="BY30" s="2"/>
      <c r="BZ30" s="2"/>
      <c r="CA30" s="2"/>
      <c r="CB30" s="2"/>
      <c r="CC30" s="2"/>
      <c r="CD30" s="2"/>
      <c r="CE30" s="2"/>
      <c r="CF30" s="2"/>
      <c r="CG30" s="2"/>
      <c r="CH30" s="2"/>
      <c r="CI30" s="2"/>
      <c r="CJ30" s="2"/>
      <c r="CK30" s="1" t="s">
        <v>532</v>
      </c>
      <c r="CL30" s="9">
        <f>COUNTIF(A4:BS34, CK30)</f>
        <v>0</v>
      </c>
      <c r="CM30" s="9"/>
      <c r="CN30" s="1"/>
      <c r="CO30" s="1"/>
      <c r="CP30" s="1"/>
    </row>
    <row r="31" spans="1:94" ht="116.25" customHeight="1">
      <c r="A31" s="7">
        <v>1</v>
      </c>
      <c r="B31" s="7">
        <v>28</v>
      </c>
      <c r="C31" s="7" t="s">
        <v>533</v>
      </c>
      <c r="D31" s="21">
        <v>1.6574074074074074E-2</v>
      </c>
      <c r="E31" s="7" t="s">
        <v>136</v>
      </c>
      <c r="F31" s="7" t="s">
        <v>80</v>
      </c>
      <c r="G31" s="7" t="s">
        <v>70</v>
      </c>
      <c r="H31" s="7" t="s">
        <v>87</v>
      </c>
      <c r="I31" s="7" t="s">
        <v>534</v>
      </c>
      <c r="J31" s="7" t="s">
        <v>535</v>
      </c>
      <c r="K31" s="21">
        <v>1.3541666666666667E-3</v>
      </c>
      <c r="L31" s="7" t="s">
        <v>79</v>
      </c>
      <c r="M31" s="7" t="s">
        <v>80</v>
      </c>
      <c r="N31" s="7" t="s">
        <v>70</v>
      </c>
      <c r="O31" s="7" t="s">
        <v>107</v>
      </c>
      <c r="P31" s="7" t="s">
        <v>403</v>
      </c>
      <c r="Q31" s="7" t="s">
        <v>536</v>
      </c>
      <c r="R31" s="21">
        <v>3.9351851851851852E-4</v>
      </c>
      <c r="S31" s="7" t="s">
        <v>98</v>
      </c>
      <c r="T31" s="7" t="s">
        <v>99</v>
      </c>
      <c r="U31" s="7" t="s">
        <v>70</v>
      </c>
      <c r="V31" s="7" t="s">
        <v>100</v>
      </c>
      <c r="W31" s="7" t="s">
        <v>537</v>
      </c>
      <c r="X31" s="7" t="s">
        <v>538</v>
      </c>
      <c r="Y31" s="21">
        <v>1.7824074074074075E-3</v>
      </c>
      <c r="Z31" s="7" t="s">
        <v>120</v>
      </c>
      <c r="AA31" s="7" t="s">
        <v>75</v>
      </c>
      <c r="AB31" s="7" t="s">
        <v>70</v>
      </c>
      <c r="AC31" s="7" t="s">
        <v>82</v>
      </c>
      <c r="AD31" s="7" t="s">
        <v>539</v>
      </c>
      <c r="AE31" s="7" t="s">
        <v>540</v>
      </c>
      <c r="AF31" s="21">
        <v>5.2083333333333333E-4</v>
      </c>
      <c r="AG31" s="7" t="s">
        <v>68</v>
      </c>
      <c r="AH31" s="7" t="s">
        <v>69</v>
      </c>
      <c r="AI31" s="7" t="s">
        <v>70</v>
      </c>
      <c r="AJ31" s="7" t="s">
        <v>71</v>
      </c>
      <c r="AK31" s="7" t="s">
        <v>435</v>
      </c>
      <c r="AL31" s="7" t="s">
        <v>541</v>
      </c>
      <c r="AM31" s="21">
        <v>8.4490740740740739E-4</v>
      </c>
      <c r="AN31" s="7"/>
      <c r="AO31" s="7"/>
      <c r="AP31" s="7"/>
      <c r="AQ31" s="7"/>
      <c r="AR31" s="20"/>
      <c r="AS31" s="7"/>
      <c r="AT31" s="7"/>
      <c r="AU31" s="7"/>
      <c r="AV31" s="7"/>
      <c r="AW31" s="7"/>
      <c r="AX31" s="7"/>
      <c r="AY31" s="20"/>
      <c r="AZ31" s="7"/>
      <c r="BA31" s="7"/>
      <c r="BB31" s="22"/>
      <c r="BC31" s="22"/>
      <c r="BD31" s="22"/>
      <c r="BE31" s="7"/>
      <c r="BF31" s="23"/>
      <c r="BG31" s="22"/>
      <c r="BH31" s="22"/>
      <c r="BI31" s="7"/>
      <c r="BJ31" s="7"/>
      <c r="BK31" s="7"/>
      <c r="BL31" s="7"/>
      <c r="BM31" s="7"/>
      <c r="BN31" s="7"/>
      <c r="BO31" s="7"/>
      <c r="BP31" s="6"/>
      <c r="BQ31" s="1"/>
      <c r="BR31" s="1"/>
      <c r="BS31" s="1"/>
      <c r="BT31" s="2"/>
      <c r="BU31" s="2"/>
      <c r="BV31" s="2"/>
      <c r="BW31" s="2"/>
      <c r="BX31" s="2"/>
      <c r="BY31" s="2"/>
      <c r="BZ31" s="2"/>
      <c r="CA31" s="2"/>
      <c r="CB31" s="2"/>
      <c r="CC31" s="2"/>
      <c r="CD31" s="2"/>
      <c r="CE31" s="2"/>
      <c r="CF31" s="2"/>
      <c r="CG31" s="2"/>
      <c r="CH31" s="2"/>
      <c r="CI31" s="2"/>
      <c r="CJ31" s="2"/>
      <c r="CK31" s="1" t="s">
        <v>470</v>
      </c>
      <c r="CL31" s="9">
        <f>COUNTIF(A4:BS34, CK31)</f>
        <v>2</v>
      </c>
      <c r="CM31" s="9"/>
      <c r="CN31" s="1"/>
      <c r="CO31" s="1"/>
      <c r="CP31" s="1"/>
    </row>
    <row r="32" spans="1:94" ht="142.5" customHeight="1">
      <c r="A32" s="7">
        <v>1</v>
      </c>
      <c r="B32" s="7">
        <v>29</v>
      </c>
      <c r="C32" s="7" t="s">
        <v>542</v>
      </c>
      <c r="D32" s="21">
        <v>1.7638888888888888E-2</v>
      </c>
      <c r="E32" s="7" t="s">
        <v>109</v>
      </c>
      <c r="F32" s="7" t="s">
        <v>110</v>
      </c>
      <c r="G32" s="7" t="s">
        <v>81</v>
      </c>
      <c r="H32" s="7" t="s">
        <v>229</v>
      </c>
      <c r="I32" s="7" t="s">
        <v>543</v>
      </c>
      <c r="J32" s="7" t="s">
        <v>544</v>
      </c>
      <c r="K32" s="21">
        <v>1.3425925925925925E-3</v>
      </c>
      <c r="L32" s="7" t="s">
        <v>136</v>
      </c>
      <c r="M32" s="7" t="s">
        <v>80</v>
      </c>
      <c r="N32" s="7" t="s">
        <v>70</v>
      </c>
      <c r="O32" s="7" t="s">
        <v>87</v>
      </c>
      <c r="P32" s="7" t="s">
        <v>545</v>
      </c>
      <c r="Q32" s="7" t="s">
        <v>546</v>
      </c>
      <c r="R32" s="21">
        <v>1.2152777777777778E-3</v>
      </c>
      <c r="S32" s="7" t="s">
        <v>128</v>
      </c>
      <c r="T32" s="7" t="s">
        <v>99</v>
      </c>
      <c r="U32" s="7" t="s">
        <v>70</v>
      </c>
      <c r="V32" s="7" t="s">
        <v>107</v>
      </c>
      <c r="W32" s="7" t="s">
        <v>547</v>
      </c>
      <c r="X32" s="7" t="s">
        <v>548</v>
      </c>
      <c r="Y32" s="21">
        <v>1.6550925925925926E-3</v>
      </c>
      <c r="Z32" s="7" t="s">
        <v>166</v>
      </c>
      <c r="AA32" s="7" t="s">
        <v>69</v>
      </c>
      <c r="AB32" s="7" t="s">
        <v>70</v>
      </c>
      <c r="AC32" s="7" t="s">
        <v>87</v>
      </c>
      <c r="AD32" s="7" t="s">
        <v>549</v>
      </c>
      <c r="AE32" s="7" t="s">
        <v>550</v>
      </c>
      <c r="AF32" s="21">
        <v>7.6388888888888893E-4</v>
      </c>
      <c r="AG32" s="7" t="s">
        <v>117</v>
      </c>
      <c r="AH32" s="7" t="s">
        <v>99</v>
      </c>
      <c r="AI32" s="7" t="s">
        <v>70</v>
      </c>
      <c r="AJ32" s="7" t="s">
        <v>111</v>
      </c>
      <c r="AK32" s="7" t="s">
        <v>551</v>
      </c>
      <c r="AL32" s="7" t="s">
        <v>552</v>
      </c>
      <c r="AM32" s="21">
        <v>4.5138888888888887E-4</v>
      </c>
      <c r="AN32" s="7" t="s">
        <v>114</v>
      </c>
      <c r="AO32" s="7" t="s">
        <v>99</v>
      </c>
      <c r="AP32" s="7" t="s">
        <v>70</v>
      </c>
      <c r="AQ32" s="7" t="s">
        <v>111</v>
      </c>
      <c r="AR32" s="7" t="s">
        <v>553</v>
      </c>
      <c r="AS32" s="7" t="s">
        <v>554</v>
      </c>
      <c r="AT32" s="21">
        <v>1.4814814814814814E-3</v>
      </c>
      <c r="AU32" s="7" t="s">
        <v>103</v>
      </c>
      <c r="AV32" s="22" t="s">
        <v>69</v>
      </c>
      <c r="AW32" s="7" t="s">
        <v>70</v>
      </c>
      <c r="AX32" s="7" t="s">
        <v>76</v>
      </c>
      <c r="AY32" s="7" t="s">
        <v>555</v>
      </c>
      <c r="AZ32" s="7" t="s">
        <v>556</v>
      </c>
      <c r="BA32" s="21">
        <v>7.407407407407407E-4</v>
      </c>
      <c r="BB32" s="22"/>
      <c r="BC32" s="22"/>
      <c r="BD32" s="22"/>
      <c r="BE32" s="7"/>
      <c r="BF32" s="23"/>
      <c r="BG32" s="22"/>
      <c r="BH32" s="22"/>
      <c r="BI32" s="7"/>
      <c r="BJ32" s="7"/>
      <c r="BK32" s="7"/>
      <c r="BL32" s="7"/>
      <c r="BM32" s="7"/>
      <c r="BN32" s="7"/>
      <c r="BO32" s="7"/>
      <c r="BP32" s="6"/>
      <c r="BQ32" s="1"/>
      <c r="BR32" s="1"/>
      <c r="BS32" s="1"/>
      <c r="BT32" s="2"/>
      <c r="BU32" s="2"/>
      <c r="BV32" s="2"/>
      <c r="BW32" s="2"/>
      <c r="BX32" s="2"/>
      <c r="BY32" s="2"/>
      <c r="BZ32" s="2"/>
      <c r="CA32" s="2"/>
      <c r="CB32" s="2"/>
      <c r="CC32" s="2"/>
      <c r="CD32" s="2"/>
      <c r="CE32" s="2"/>
      <c r="CF32" s="2"/>
      <c r="CG32" s="2"/>
      <c r="CH32" s="2"/>
      <c r="CI32" s="2"/>
      <c r="CJ32" s="2"/>
      <c r="CK32" s="17" t="s">
        <v>330</v>
      </c>
      <c r="CL32" s="18">
        <f>COUNTIF(A4:BS34, CK32)</f>
        <v>2</v>
      </c>
      <c r="CM32" s="2"/>
      <c r="CN32" s="2"/>
      <c r="CO32" s="2"/>
      <c r="CP32" s="2"/>
    </row>
    <row r="33" spans="1:94" ht="195.75" customHeight="1">
      <c r="A33" s="7">
        <v>1</v>
      </c>
      <c r="B33" s="7">
        <v>30</v>
      </c>
      <c r="C33" s="7" t="s">
        <v>557</v>
      </c>
      <c r="D33" s="21">
        <v>1.892361111111111E-2</v>
      </c>
      <c r="E33" s="7" t="s">
        <v>450</v>
      </c>
      <c r="F33" s="7" t="s">
        <v>80</v>
      </c>
      <c r="G33" s="7" t="s">
        <v>70</v>
      </c>
      <c r="H33" s="7" t="s">
        <v>107</v>
      </c>
      <c r="I33" s="7" t="s">
        <v>558</v>
      </c>
      <c r="J33" s="7" t="s">
        <v>559</v>
      </c>
      <c r="K33" s="21">
        <v>3.0092592592592595E-4</v>
      </c>
      <c r="L33" s="7" t="s">
        <v>68</v>
      </c>
      <c r="M33" s="7" t="s">
        <v>69</v>
      </c>
      <c r="N33" s="7" t="s">
        <v>70</v>
      </c>
      <c r="O33" s="7" t="s">
        <v>71</v>
      </c>
      <c r="P33" s="7" t="s">
        <v>560</v>
      </c>
      <c r="Q33" s="7" t="s">
        <v>561</v>
      </c>
      <c r="R33" s="21">
        <v>1.0879629629629629E-3</v>
      </c>
      <c r="S33" s="7" t="s">
        <v>74</v>
      </c>
      <c r="T33" s="7" t="s">
        <v>99</v>
      </c>
      <c r="U33" s="7" t="s">
        <v>70</v>
      </c>
      <c r="V33" s="7" t="s">
        <v>133</v>
      </c>
      <c r="W33" s="7" t="s">
        <v>562</v>
      </c>
      <c r="X33" s="7" t="s">
        <v>563</v>
      </c>
      <c r="Y33" s="21">
        <v>8.2175925925925927E-4</v>
      </c>
      <c r="Z33" s="7" t="s">
        <v>109</v>
      </c>
      <c r="AA33" s="7" t="s">
        <v>110</v>
      </c>
      <c r="AB33" s="7" t="s">
        <v>70</v>
      </c>
      <c r="AC33" s="7" t="s">
        <v>229</v>
      </c>
      <c r="AD33" s="7" t="s">
        <v>564</v>
      </c>
      <c r="AE33" s="19" t="s">
        <v>565</v>
      </c>
      <c r="AF33" s="21">
        <v>1.2962962962962963E-3</v>
      </c>
      <c r="AG33" s="7" t="s">
        <v>114</v>
      </c>
      <c r="AH33" s="7" t="s">
        <v>110</v>
      </c>
      <c r="AI33" s="7" t="s">
        <v>70</v>
      </c>
      <c r="AJ33" s="7" t="s">
        <v>111</v>
      </c>
      <c r="AK33" s="7" t="s">
        <v>566</v>
      </c>
      <c r="AL33" s="7" t="s">
        <v>567</v>
      </c>
      <c r="AM33" s="21">
        <v>1.5509259259259259E-3</v>
      </c>
      <c r="AN33" s="7" t="s">
        <v>98</v>
      </c>
      <c r="AO33" s="7" t="s">
        <v>99</v>
      </c>
      <c r="AP33" s="7" t="s">
        <v>70</v>
      </c>
      <c r="AQ33" s="7" t="s">
        <v>100</v>
      </c>
      <c r="AR33" s="7" t="s">
        <v>568</v>
      </c>
      <c r="AS33" s="7" t="s">
        <v>569</v>
      </c>
      <c r="AT33" s="21">
        <v>1.5740740740740741E-3</v>
      </c>
      <c r="AU33" s="7" t="s">
        <v>166</v>
      </c>
      <c r="AV33" s="22" t="s">
        <v>69</v>
      </c>
      <c r="AW33" s="7" t="s">
        <v>70</v>
      </c>
      <c r="AX33" s="7" t="s">
        <v>87</v>
      </c>
      <c r="AY33" s="7" t="s">
        <v>570</v>
      </c>
      <c r="AZ33" s="7" t="s">
        <v>571</v>
      </c>
      <c r="BA33" s="21">
        <v>7.5231481481481482E-4</v>
      </c>
      <c r="BB33" s="22" t="s">
        <v>470</v>
      </c>
      <c r="BC33" s="7" t="s">
        <v>69</v>
      </c>
      <c r="BD33" s="22" t="s">
        <v>81</v>
      </c>
      <c r="BE33" s="7" t="s">
        <v>471</v>
      </c>
      <c r="BF33" s="22" t="s">
        <v>572</v>
      </c>
      <c r="BG33" s="22" t="s">
        <v>573</v>
      </c>
      <c r="BH33" s="13">
        <v>7.0601851851851847E-4</v>
      </c>
      <c r="BI33" s="22" t="s">
        <v>136</v>
      </c>
      <c r="BJ33" s="7" t="s">
        <v>80</v>
      </c>
      <c r="BK33" s="22" t="s">
        <v>70</v>
      </c>
      <c r="BL33" s="7" t="s">
        <v>87</v>
      </c>
      <c r="BM33" s="22" t="s">
        <v>574</v>
      </c>
      <c r="BN33" s="22" t="s">
        <v>575</v>
      </c>
      <c r="BO33" s="22" t="s">
        <v>576</v>
      </c>
      <c r="BP33" s="6"/>
      <c r="BQ33" s="1"/>
      <c r="BR33" s="1"/>
      <c r="BS33" s="2"/>
      <c r="BT33" s="2"/>
      <c r="BU33" s="2"/>
      <c r="BV33" s="2"/>
      <c r="BW33" s="2"/>
      <c r="BX33" s="2"/>
      <c r="BY33" s="2"/>
      <c r="BZ33" s="2"/>
      <c r="CA33" s="2"/>
      <c r="CB33" s="2"/>
      <c r="CC33" s="2"/>
      <c r="CD33" s="2"/>
      <c r="CE33" s="2"/>
      <c r="CF33" s="2"/>
      <c r="CG33" s="2"/>
      <c r="CH33" s="2"/>
      <c r="CI33" s="2"/>
      <c r="CJ33" s="2"/>
      <c r="CK33" s="1" t="s">
        <v>577</v>
      </c>
      <c r="CL33" s="2">
        <f>SUM(CL4:CL32)</f>
        <v>227</v>
      </c>
      <c r="CM33" s="2"/>
      <c r="CN33" s="2"/>
      <c r="CO33" s="2"/>
      <c r="CP33" s="2"/>
    </row>
    <row r="34" spans="1:94">
      <c r="A34" s="2"/>
      <c r="B34" s="2"/>
      <c r="C34" s="2"/>
      <c r="D34" s="2"/>
      <c r="E34" s="2"/>
      <c r="F34" s="2"/>
      <c r="G34" s="2"/>
      <c r="H34" s="1"/>
      <c r="I34" s="20"/>
      <c r="J34" s="2"/>
      <c r="K34" s="2"/>
      <c r="L34" s="2"/>
      <c r="M34" s="2"/>
      <c r="N34" s="2"/>
      <c r="O34" s="1"/>
      <c r="P34" s="20"/>
      <c r="Q34" s="20"/>
      <c r="R34" s="2"/>
      <c r="S34" s="2"/>
      <c r="T34" s="2"/>
      <c r="U34" s="2"/>
      <c r="V34" s="1"/>
      <c r="W34" s="21"/>
      <c r="X34" s="2"/>
      <c r="Y34" s="2"/>
      <c r="Z34" s="2"/>
      <c r="AA34" s="2"/>
      <c r="AB34" s="2"/>
      <c r="AC34" s="1"/>
      <c r="AD34" s="20"/>
      <c r="AE34" s="2"/>
      <c r="AF34" s="2"/>
      <c r="AG34" s="2"/>
      <c r="AH34" s="2"/>
      <c r="AI34" s="2"/>
      <c r="AJ34" s="1"/>
      <c r="AK34" s="20"/>
      <c r="AL34" s="2"/>
      <c r="AM34" s="2"/>
      <c r="AN34" s="2"/>
      <c r="AO34" s="2"/>
      <c r="AP34" s="2"/>
      <c r="AQ34" s="1"/>
      <c r="AR34" s="20"/>
      <c r="AS34" s="2"/>
      <c r="AT34" s="2"/>
      <c r="AU34" s="2"/>
      <c r="AV34" s="2"/>
      <c r="AW34" s="2"/>
      <c r="AX34" s="1"/>
      <c r="AY34" s="20"/>
      <c r="AZ34" s="2"/>
      <c r="BA34" s="2"/>
      <c r="BB34" s="22"/>
      <c r="BC34" s="22"/>
      <c r="BD34" s="22"/>
      <c r="BE34" s="1"/>
      <c r="BF34" s="23"/>
      <c r="BG34" s="22"/>
      <c r="BH34" s="22"/>
      <c r="BI34" s="2"/>
      <c r="BJ34" s="2"/>
      <c r="BK34" s="2"/>
      <c r="BL34" s="1"/>
      <c r="BM34" s="24"/>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row>
    <row r="35" spans="1:94">
      <c r="A35" s="2"/>
      <c r="B35" s="2"/>
      <c r="C35" s="1" t="s">
        <v>576</v>
      </c>
      <c r="D35" s="2"/>
      <c r="E35" s="2"/>
      <c r="F35" s="2"/>
      <c r="G35" s="2"/>
      <c r="H35" s="1"/>
      <c r="I35" s="20"/>
      <c r="J35" s="2"/>
      <c r="K35" s="2"/>
      <c r="L35" s="2"/>
      <c r="M35" s="2"/>
      <c r="N35" s="2"/>
      <c r="O35" s="1"/>
      <c r="P35" s="20"/>
      <c r="Q35" s="20"/>
      <c r="R35" s="2"/>
      <c r="S35" s="2"/>
      <c r="T35" s="2"/>
      <c r="U35" s="2"/>
      <c r="V35" s="1"/>
      <c r="W35" s="21"/>
      <c r="X35" s="2"/>
      <c r="Y35" s="2"/>
      <c r="Z35" s="2"/>
      <c r="AA35" s="2"/>
      <c r="AB35" s="2"/>
      <c r="AC35" s="1"/>
      <c r="AD35" s="20"/>
      <c r="AE35" s="2"/>
      <c r="AF35" s="2"/>
      <c r="AG35" s="2"/>
      <c r="AH35" s="2"/>
      <c r="AI35" s="2"/>
      <c r="AJ35" s="1"/>
      <c r="AK35" s="20"/>
      <c r="AL35" s="2"/>
      <c r="AM35" s="2"/>
      <c r="AN35" s="2"/>
      <c r="AO35" s="2"/>
      <c r="AP35" s="2"/>
      <c r="AQ35" s="1"/>
      <c r="AR35" s="20"/>
      <c r="AS35" s="2"/>
      <c r="AT35" s="2"/>
      <c r="AU35" s="2"/>
      <c r="AV35" s="2"/>
      <c r="AW35" s="2"/>
      <c r="AX35" s="1"/>
      <c r="AY35" s="20"/>
      <c r="AZ35" s="2"/>
      <c r="BA35" s="2"/>
      <c r="BB35" s="22"/>
      <c r="BC35" s="22"/>
      <c r="BD35" s="22"/>
      <c r="BE35" s="1"/>
      <c r="BF35" s="23"/>
      <c r="BG35" s="22"/>
      <c r="BH35" s="22"/>
      <c r="BI35" s="2"/>
      <c r="BJ35" s="2"/>
      <c r="BK35" s="2"/>
      <c r="BL35" s="1"/>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row>
    <row r="36" spans="1:94">
      <c r="A36" s="2"/>
      <c r="B36" s="2"/>
      <c r="C36" s="2"/>
      <c r="D36" s="2"/>
      <c r="E36" s="2"/>
      <c r="F36" s="2"/>
      <c r="G36" s="2"/>
      <c r="H36" s="1"/>
      <c r="I36" s="20"/>
      <c r="J36" s="2"/>
      <c r="K36" s="2"/>
      <c r="L36" s="2"/>
      <c r="M36" s="2"/>
      <c r="N36" s="2"/>
      <c r="O36" s="1"/>
      <c r="P36" s="2"/>
      <c r="Q36" s="20"/>
      <c r="R36" s="2"/>
      <c r="S36" s="2"/>
      <c r="T36" s="2"/>
      <c r="U36" s="2"/>
      <c r="V36" s="1"/>
      <c r="W36" s="1"/>
      <c r="X36" s="2"/>
      <c r="Y36" s="2"/>
      <c r="Z36" s="2"/>
      <c r="AA36" s="2"/>
      <c r="AB36" s="2"/>
      <c r="AC36" s="1"/>
      <c r="AD36" s="20"/>
      <c r="AE36" s="2"/>
      <c r="AF36" s="2"/>
      <c r="AG36" s="2"/>
      <c r="AH36" s="2"/>
      <c r="AI36" s="2"/>
      <c r="AJ36" s="1"/>
      <c r="AK36" s="20"/>
      <c r="AL36" s="2"/>
      <c r="AM36" s="2"/>
      <c r="AN36" s="2"/>
      <c r="AO36" s="2"/>
      <c r="AP36" s="2"/>
      <c r="AQ36" s="1"/>
      <c r="AR36" s="20"/>
      <c r="AS36" s="2"/>
      <c r="AT36" s="2"/>
      <c r="AU36" s="2"/>
      <c r="AV36" s="2"/>
      <c r="AW36" s="2"/>
      <c r="AX36" s="1"/>
      <c r="AY36" s="20"/>
      <c r="AZ36" s="2"/>
      <c r="BA36" s="2"/>
      <c r="BB36" s="22"/>
      <c r="BC36" s="22"/>
      <c r="BD36" s="22"/>
      <c r="BE36" s="1"/>
      <c r="BF36" s="23"/>
      <c r="BG36" s="22"/>
      <c r="BH36" s="22"/>
      <c r="BI36" s="2"/>
      <c r="BJ36" s="2"/>
      <c r="BK36" s="2"/>
      <c r="BL36" s="1"/>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row>
    <row r="37" spans="1:94">
      <c r="A37" s="2"/>
      <c r="B37" s="2"/>
      <c r="C37" s="2"/>
      <c r="D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2"/>
      <c r="BC37" s="22"/>
      <c r="BD37" s="22"/>
      <c r="BE37" s="22"/>
      <c r="BF37" s="22"/>
      <c r="BG37" s="22"/>
      <c r="BH37" s="2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row>
    <row r="38" spans="1:94">
      <c r="A38" s="2"/>
      <c r="B38" s="2"/>
      <c r="C38" s="2"/>
      <c r="D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2"/>
      <c r="BC38" s="22"/>
      <c r="BD38" s="22"/>
      <c r="BE38" s="22"/>
      <c r="BF38" s="22"/>
      <c r="BG38" s="22"/>
      <c r="BH38" s="2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row>
    <row r="39" spans="1:94">
      <c r="A39" s="2"/>
      <c r="B39" s="2"/>
      <c r="C39" s="2"/>
      <c r="D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2"/>
      <c r="BC39" s="22"/>
      <c r="BD39" s="22"/>
      <c r="BE39" s="22"/>
      <c r="BF39" s="22"/>
      <c r="BG39" s="22"/>
      <c r="BH39" s="2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row>
    <row r="40" spans="1:94">
      <c r="A40" s="2"/>
      <c r="B40" s="2"/>
      <c r="C40" s="2"/>
      <c r="D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2"/>
      <c r="BC40" s="22"/>
      <c r="BD40" s="22"/>
      <c r="BE40" s="22"/>
      <c r="BF40" s="22"/>
      <c r="BG40" s="22"/>
      <c r="BH40" s="2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row>
    <row r="41" spans="1:94">
      <c r="A41" s="2"/>
      <c r="B41" s="2"/>
      <c r="C41" s="2"/>
      <c r="D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2"/>
      <c r="BC41" s="22"/>
      <c r="BD41" s="22"/>
      <c r="BE41" s="22"/>
      <c r="BF41" s="22"/>
      <c r="BG41" s="22"/>
      <c r="BH41" s="2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row>
    <row r="42" spans="1:94">
      <c r="A42" s="2"/>
      <c r="B42" s="2"/>
      <c r="C42" s="2"/>
      <c r="D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2"/>
      <c r="BC42" s="22"/>
      <c r="BD42" s="22"/>
      <c r="BE42" s="22"/>
      <c r="BF42" s="22"/>
      <c r="BG42" s="22"/>
      <c r="BH42" s="2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row>
    <row r="43" spans="1:94">
      <c r="A43" s="2"/>
      <c r="B43" s="2"/>
      <c r="C43" s="2"/>
      <c r="D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2"/>
      <c r="BC43" s="22"/>
      <c r="BD43" s="22"/>
      <c r="BE43" s="22"/>
      <c r="BF43" s="22"/>
      <c r="BG43" s="22"/>
      <c r="BH43" s="2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row>
    <row r="44" spans="1:94">
      <c r="A44" s="2"/>
      <c r="B44" s="2"/>
      <c r="C44" s="2"/>
      <c r="D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2"/>
      <c r="BC44" s="22"/>
      <c r="BD44" s="22"/>
      <c r="BE44" s="22"/>
      <c r="BF44" s="22"/>
      <c r="BG44" s="22"/>
      <c r="BH44" s="2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row>
    <row r="45" spans="1:94">
      <c r="A45" s="2"/>
      <c r="B45" s="2"/>
      <c r="C45" s="2"/>
      <c r="D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2"/>
      <c r="BC45" s="22"/>
      <c r="BD45" s="22"/>
      <c r="BE45" s="22"/>
      <c r="BF45" s="22"/>
      <c r="BG45" s="22"/>
      <c r="BH45" s="2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row>
    <row r="46" spans="1:94">
      <c r="A46" s="2"/>
      <c r="B46" s="2"/>
      <c r="C46" s="2"/>
      <c r="D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2"/>
      <c r="BC46" s="22"/>
      <c r="BD46" s="22"/>
      <c r="BE46" s="22"/>
      <c r="BF46" s="22"/>
      <c r="BG46" s="22"/>
      <c r="BH46" s="2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row>
    <row r="47" spans="1:94">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2"/>
      <c r="BC47" s="22"/>
      <c r="BD47" s="22"/>
      <c r="BE47" s="22"/>
      <c r="BF47" s="22"/>
      <c r="BG47" s="22"/>
      <c r="BH47" s="2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row>
    <row r="48" spans="1:94">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2"/>
      <c r="BC48" s="22"/>
      <c r="BD48" s="22"/>
      <c r="BE48" s="22"/>
      <c r="BF48" s="22"/>
      <c r="BG48" s="22"/>
      <c r="BH48" s="2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row>
    <row r="49" spans="1:9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2"/>
      <c r="BC49" s="22"/>
      <c r="BD49" s="22"/>
      <c r="BE49" s="22"/>
      <c r="BF49" s="22"/>
      <c r="BG49" s="22"/>
      <c r="BH49" s="2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row>
    <row r="50" spans="1:9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2"/>
      <c r="BC50" s="22"/>
      <c r="BD50" s="22"/>
      <c r="BE50" s="22"/>
      <c r="BF50" s="22"/>
      <c r="BG50" s="22"/>
      <c r="BH50" s="2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row>
    <row r="51" spans="1:9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2"/>
      <c r="BC51" s="22"/>
      <c r="BD51" s="22"/>
      <c r="BE51" s="22"/>
      <c r="BF51" s="22"/>
      <c r="BG51" s="22"/>
      <c r="BH51" s="2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row>
    <row r="52" spans="1:9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2"/>
      <c r="BC52" s="22"/>
      <c r="BD52" s="22"/>
      <c r="BE52" s="22"/>
      <c r="BF52" s="22"/>
      <c r="BG52" s="22"/>
      <c r="BH52" s="2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row>
    <row r="53" spans="1:9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2"/>
      <c r="BC53" s="22"/>
      <c r="BD53" s="22"/>
      <c r="BE53" s="22"/>
      <c r="BF53" s="22"/>
      <c r="BG53" s="22"/>
      <c r="BH53" s="2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row>
    <row r="54" spans="1:94">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2"/>
      <c r="BC54" s="22"/>
      <c r="BD54" s="22"/>
      <c r="BE54" s="22"/>
      <c r="BF54" s="22"/>
      <c r="BG54" s="22"/>
      <c r="BH54" s="2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row>
    <row r="55" spans="1:94">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2"/>
      <c r="BC55" s="22"/>
      <c r="BD55" s="22"/>
      <c r="BE55" s="22"/>
      <c r="BF55" s="22"/>
      <c r="BG55" s="22"/>
      <c r="BH55" s="2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row>
    <row r="56" spans="1:94">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2"/>
      <c r="BC56" s="22"/>
      <c r="BD56" s="22"/>
      <c r="BE56" s="22"/>
      <c r="BF56" s="22"/>
      <c r="BG56" s="22"/>
      <c r="BH56" s="2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row>
    <row r="57" spans="1:94">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2"/>
      <c r="BC57" s="22"/>
      <c r="BD57" s="22"/>
      <c r="BE57" s="22"/>
      <c r="BF57" s="22"/>
      <c r="BG57" s="22"/>
      <c r="BH57" s="2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row>
    <row r="58" spans="1:94">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2"/>
      <c r="BC58" s="22"/>
      <c r="BD58" s="22"/>
      <c r="BE58" s="22"/>
      <c r="BF58" s="22"/>
      <c r="BG58" s="22"/>
      <c r="BH58" s="2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row>
    <row r="59" spans="1:94">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2"/>
      <c r="BC59" s="22"/>
      <c r="BD59" s="22"/>
      <c r="BE59" s="22"/>
      <c r="BF59" s="22"/>
      <c r="BG59" s="22"/>
      <c r="BH59" s="2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row>
    <row r="60" spans="1:94">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2"/>
      <c r="BC60" s="22"/>
      <c r="BD60" s="22"/>
      <c r="BE60" s="22"/>
      <c r="BF60" s="22"/>
      <c r="BG60" s="22"/>
      <c r="BH60" s="2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row>
    <row r="61" spans="1:94">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2"/>
      <c r="BC61" s="22"/>
      <c r="BD61" s="22"/>
      <c r="BE61" s="22"/>
      <c r="BF61" s="22"/>
      <c r="BG61" s="22"/>
      <c r="BH61" s="2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row>
    <row r="62" spans="1:94">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2"/>
      <c r="BC62" s="22"/>
      <c r="BD62" s="22"/>
      <c r="BE62" s="22"/>
      <c r="BF62" s="22"/>
      <c r="BG62" s="22"/>
      <c r="BH62" s="2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row>
    <row r="63" spans="1:94">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2"/>
      <c r="BC63" s="22"/>
      <c r="BD63" s="22"/>
      <c r="BE63" s="22"/>
      <c r="BF63" s="22"/>
      <c r="BG63" s="22"/>
      <c r="BH63" s="2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row>
    <row r="64" spans="1:94">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2"/>
      <c r="BC64" s="22"/>
      <c r="BD64" s="22"/>
      <c r="BE64" s="22"/>
      <c r="BF64" s="22"/>
      <c r="BG64" s="22"/>
      <c r="BH64" s="2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row>
    <row r="65" spans="1:94">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2"/>
      <c r="BC65" s="22"/>
      <c r="BD65" s="22"/>
      <c r="BE65" s="22"/>
      <c r="BF65" s="22"/>
      <c r="BG65" s="22"/>
      <c r="BH65" s="2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row>
    <row r="66" spans="1:94">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2"/>
      <c r="BC66" s="22"/>
      <c r="BD66" s="22"/>
      <c r="BE66" s="22"/>
      <c r="BF66" s="22"/>
      <c r="BG66" s="22"/>
      <c r="BH66" s="2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row>
    <row r="67" spans="1:94">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2"/>
      <c r="BC67" s="22"/>
      <c r="BD67" s="22"/>
      <c r="BE67" s="22"/>
      <c r="BF67" s="22"/>
      <c r="BG67" s="22"/>
      <c r="BH67" s="2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row>
    <row r="68" spans="1:94">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2"/>
      <c r="BC68" s="22"/>
      <c r="BD68" s="22"/>
      <c r="BE68" s="22"/>
      <c r="BF68" s="22"/>
      <c r="BG68" s="22"/>
      <c r="BH68" s="2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row>
    <row r="69" spans="1:94">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2"/>
      <c r="BC69" s="22"/>
      <c r="BD69" s="22"/>
      <c r="BE69" s="22"/>
      <c r="BF69" s="22"/>
      <c r="BG69" s="22"/>
      <c r="BH69" s="2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row>
    <row r="70" spans="1:94">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2"/>
      <c r="BC70" s="22"/>
      <c r="BD70" s="22"/>
      <c r="BE70" s="22"/>
      <c r="BF70" s="22"/>
      <c r="BG70" s="22"/>
      <c r="BH70" s="2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row>
    <row r="71" spans="1:94">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2"/>
      <c r="BC71" s="22"/>
      <c r="BD71" s="22"/>
      <c r="BE71" s="22"/>
      <c r="BF71" s="22"/>
      <c r="BG71" s="22"/>
      <c r="BH71" s="2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row>
    <row r="72" spans="1:94">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2"/>
      <c r="BC72" s="22"/>
      <c r="BD72" s="22"/>
      <c r="BE72" s="22"/>
      <c r="BF72" s="22"/>
      <c r="BG72" s="22"/>
      <c r="BH72" s="2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row>
    <row r="73" spans="1:94">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2"/>
      <c r="BC73" s="22"/>
      <c r="BD73" s="22"/>
      <c r="BE73" s="22"/>
      <c r="BF73" s="22"/>
      <c r="BG73" s="22"/>
      <c r="BH73" s="2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row>
    <row r="74" spans="1:94">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2"/>
      <c r="BC74" s="22"/>
      <c r="BD74" s="22"/>
      <c r="BE74" s="22"/>
      <c r="BF74" s="22"/>
      <c r="BG74" s="22"/>
      <c r="BH74" s="2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row>
    <row r="75" spans="1:94">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2"/>
      <c r="BC75" s="22"/>
      <c r="BD75" s="22"/>
      <c r="BE75" s="22"/>
      <c r="BF75" s="22"/>
      <c r="BG75" s="22"/>
      <c r="BH75" s="2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row>
    <row r="76" spans="1:94">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2"/>
      <c r="BC76" s="22"/>
      <c r="BD76" s="22"/>
      <c r="BE76" s="22"/>
      <c r="BF76" s="22"/>
      <c r="BG76" s="22"/>
      <c r="BH76" s="2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row>
    <row r="77" spans="1:94">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2"/>
      <c r="BC77" s="22"/>
      <c r="BD77" s="22"/>
      <c r="BE77" s="22"/>
      <c r="BF77" s="22"/>
      <c r="BG77" s="22"/>
      <c r="BH77" s="2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row>
    <row r="78" spans="1:94">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2"/>
      <c r="BC78" s="22"/>
      <c r="BD78" s="22"/>
      <c r="BE78" s="22"/>
      <c r="BF78" s="22"/>
      <c r="BG78" s="22"/>
      <c r="BH78" s="2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row>
    <row r="79" spans="1:94">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2"/>
      <c r="BC79" s="22"/>
      <c r="BD79" s="22"/>
      <c r="BE79" s="22"/>
      <c r="BF79" s="22"/>
      <c r="BG79" s="22"/>
      <c r="BH79" s="2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row>
    <row r="80" spans="1:94">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2"/>
      <c r="BC80" s="22"/>
      <c r="BD80" s="22"/>
      <c r="BE80" s="22"/>
      <c r="BF80" s="22"/>
      <c r="BG80" s="22"/>
      <c r="BH80" s="2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row>
    <row r="81" spans="1:94">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2"/>
      <c r="BC81" s="22"/>
      <c r="BD81" s="22"/>
      <c r="BE81" s="22"/>
      <c r="BF81" s="22"/>
      <c r="BG81" s="22"/>
      <c r="BH81" s="2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row>
    <row r="82" spans="1:94">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2"/>
      <c r="BC82" s="22"/>
      <c r="BD82" s="22"/>
      <c r="BE82" s="22"/>
      <c r="BF82" s="22"/>
      <c r="BG82" s="22"/>
      <c r="BH82" s="2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row>
    <row r="83" spans="1:94">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2"/>
      <c r="BC83" s="22"/>
      <c r="BD83" s="22"/>
      <c r="BE83" s="22"/>
      <c r="BF83" s="22"/>
      <c r="BG83" s="22"/>
      <c r="BH83" s="2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row>
    <row r="84" spans="1:94">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2"/>
      <c r="BC84" s="22"/>
      <c r="BD84" s="22"/>
      <c r="BE84" s="22"/>
      <c r="BF84" s="22"/>
      <c r="BG84" s="22"/>
      <c r="BH84" s="2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row>
    <row r="85" spans="1:94">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2"/>
      <c r="BC85" s="22"/>
      <c r="BD85" s="22"/>
      <c r="BE85" s="22"/>
      <c r="BF85" s="22"/>
      <c r="BG85" s="22"/>
      <c r="BH85" s="2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row>
    <row r="86" spans="1:94">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2"/>
      <c r="BC86" s="22"/>
      <c r="BD86" s="22"/>
      <c r="BE86" s="22"/>
      <c r="BF86" s="22"/>
      <c r="BG86" s="22"/>
      <c r="BH86" s="2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row>
    <row r="87" spans="1:94">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2"/>
      <c r="BC87" s="22"/>
      <c r="BD87" s="22"/>
      <c r="BE87" s="22"/>
      <c r="BF87" s="22"/>
      <c r="BG87" s="22"/>
      <c r="BH87" s="2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row>
    <row r="88" spans="1:94">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2"/>
      <c r="BC88" s="22"/>
      <c r="BD88" s="22"/>
      <c r="BE88" s="22"/>
      <c r="BF88" s="22"/>
      <c r="BG88" s="22"/>
      <c r="BH88" s="2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row>
    <row r="89" spans="1:94">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2"/>
      <c r="BC89" s="22"/>
      <c r="BD89" s="22"/>
      <c r="BE89" s="22"/>
      <c r="BF89" s="22"/>
      <c r="BG89" s="22"/>
      <c r="BH89" s="2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row>
    <row r="90" spans="1:94">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2"/>
      <c r="BC90" s="22"/>
      <c r="BD90" s="22"/>
      <c r="BE90" s="22"/>
      <c r="BF90" s="22"/>
      <c r="BG90" s="22"/>
      <c r="BH90" s="2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row>
    <row r="91" spans="1:94">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2"/>
      <c r="BC91" s="22"/>
      <c r="BD91" s="22"/>
      <c r="BE91" s="22"/>
      <c r="BF91" s="22"/>
      <c r="BG91" s="22"/>
      <c r="BH91" s="2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row>
    <row r="92" spans="1:94">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2"/>
      <c r="BC92" s="22"/>
      <c r="BD92" s="22"/>
      <c r="BE92" s="22"/>
      <c r="BF92" s="22"/>
      <c r="BG92" s="22"/>
      <c r="BH92" s="2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row>
    <row r="93" spans="1:94">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2"/>
      <c r="BC93" s="22"/>
      <c r="BD93" s="22"/>
      <c r="BE93" s="22"/>
      <c r="BF93" s="22"/>
      <c r="BG93" s="22"/>
      <c r="BH93" s="2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row>
    <row r="94" spans="1:94">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2"/>
      <c r="BC94" s="22"/>
      <c r="BD94" s="22"/>
      <c r="BE94" s="22"/>
      <c r="BF94" s="22"/>
      <c r="BG94" s="22"/>
      <c r="BH94" s="2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row>
    <row r="95" spans="1:94">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2"/>
      <c r="BC95" s="22"/>
      <c r="BD95" s="22"/>
      <c r="BE95" s="22"/>
      <c r="BF95" s="22"/>
      <c r="BG95" s="22"/>
      <c r="BH95" s="2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row>
    <row r="96" spans="1:94">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2"/>
      <c r="BC96" s="22"/>
      <c r="BD96" s="22"/>
      <c r="BE96" s="22"/>
      <c r="BF96" s="22"/>
      <c r="BG96" s="22"/>
      <c r="BH96" s="2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row>
    <row r="97" spans="1:94">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2"/>
      <c r="BC97" s="22"/>
      <c r="BD97" s="22"/>
      <c r="BE97" s="22"/>
      <c r="BF97" s="22"/>
      <c r="BG97" s="22"/>
      <c r="BH97" s="2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row>
    <row r="98" spans="1:94">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2"/>
      <c r="BC98" s="22"/>
      <c r="BD98" s="22"/>
      <c r="BE98" s="22"/>
      <c r="BF98" s="22"/>
      <c r="BG98" s="22"/>
      <c r="BH98" s="2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row>
    <row r="99" spans="1:94">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2"/>
      <c r="BC99" s="22"/>
      <c r="BD99" s="22"/>
      <c r="BE99" s="22"/>
      <c r="BF99" s="22"/>
      <c r="BG99" s="22"/>
      <c r="BH99" s="2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row>
    <row r="100" spans="1:94">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2"/>
      <c r="BC100" s="22"/>
      <c r="BD100" s="22"/>
      <c r="BE100" s="22"/>
      <c r="BF100" s="22"/>
      <c r="BG100" s="22"/>
      <c r="BH100" s="2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row>
    <row r="101" spans="1:94">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2"/>
      <c r="BC101" s="22"/>
      <c r="BD101" s="22"/>
      <c r="BE101" s="22"/>
      <c r="BF101" s="22"/>
      <c r="BG101" s="22"/>
      <c r="BH101" s="2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row>
    <row r="102" spans="1:94">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2"/>
      <c r="BC102" s="22"/>
      <c r="BD102" s="22"/>
      <c r="BE102" s="22"/>
      <c r="BF102" s="22"/>
      <c r="BG102" s="22"/>
      <c r="BH102" s="2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row>
    <row r="103" spans="1:94">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2"/>
      <c r="BC103" s="22"/>
      <c r="BD103" s="22"/>
      <c r="BE103" s="22"/>
      <c r="BF103" s="22"/>
      <c r="BG103" s="22"/>
      <c r="BH103" s="2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row>
    <row r="104" spans="1:9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2"/>
      <c r="BC104" s="22"/>
      <c r="BD104" s="22"/>
      <c r="BE104" s="22"/>
      <c r="BF104" s="22"/>
      <c r="BG104" s="22"/>
      <c r="BH104" s="2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row>
    <row r="105" spans="1:94">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2"/>
      <c r="BC105" s="22"/>
      <c r="BD105" s="22"/>
      <c r="BE105" s="22"/>
      <c r="BF105" s="22"/>
      <c r="BG105" s="22"/>
      <c r="BH105" s="2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row>
    <row r="106" spans="1:94">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2"/>
      <c r="BC106" s="22"/>
      <c r="BD106" s="22"/>
      <c r="BE106" s="22"/>
      <c r="BF106" s="22"/>
      <c r="BG106" s="22"/>
      <c r="BH106" s="2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row>
    <row r="107" spans="1:94">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2"/>
      <c r="BC107" s="22"/>
      <c r="BD107" s="22"/>
      <c r="BE107" s="22"/>
      <c r="BF107" s="22"/>
      <c r="BG107" s="22"/>
      <c r="BH107" s="2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row>
    <row r="108" spans="1:94">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2"/>
      <c r="BC108" s="22"/>
      <c r="BD108" s="22"/>
      <c r="BE108" s="22"/>
      <c r="BF108" s="22"/>
      <c r="BG108" s="22"/>
      <c r="BH108" s="2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row>
    <row r="109" spans="1:94">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2"/>
      <c r="BC109" s="22"/>
      <c r="BD109" s="22"/>
      <c r="BE109" s="22"/>
      <c r="BF109" s="22"/>
      <c r="BG109" s="22"/>
      <c r="BH109" s="2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row>
    <row r="110" spans="1:94">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2"/>
      <c r="BC110" s="22"/>
      <c r="BD110" s="22"/>
      <c r="BE110" s="22"/>
      <c r="BF110" s="22"/>
      <c r="BG110" s="22"/>
      <c r="BH110" s="2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row>
    <row r="111" spans="1:94">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2"/>
      <c r="BC111" s="22"/>
      <c r="BD111" s="22"/>
      <c r="BE111" s="22"/>
      <c r="BF111" s="22"/>
      <c r="BG111" s="22"/>
      <c r="BH111" s="2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row>
    <row r="112" spans="1:94">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2"/>
      <c r="BC112" s="22"/>
      <c r="BD112" s="22"/>
      <c r="BE112" s="22"/>
      <c r="BF112" s="22"/>
      <c r="BG112" s="22"/>
      <c r="BH112" s="2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row>
    <row r="113" spans="1:94">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2"/>
      <c r="BC113" s="22"/>
      <c r="BD113" s="22"/>
      <c r="BE113" s="22"/>
      <c r="BF113" s="22"/>
      <c r="BG113" s="22"/>
      <c r="BH113" s="2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row>
    <row r="114" spans="1:9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2"/>
      <c r="BC114" s="22"/>
      <c r="BD114" s="22"/>
      <c r="BE114" s="22"/>
      <c r="BF114" s="22"/>
      <c r="BG114" s="22"/>
      <c r="BH114" s="2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row>
    <row r="115" spans="1:94">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2"/>
      <c r="BC115" s="22"/>
      <c r="BD115" s="22"/>
      <c r="BE115" s="22"/>
      <c r="BF115" s="22"/>
      <c r="BG115" s="22"/>
      <c r="BH115" s="2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row>
    <row r="116" spans="1:94">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2"/>
      <c r="BC116" s="22"/>
      <c r="BD116" s="22"/>
      <c r="BE116" s="22"/>
      <c r="BF116" s="22"/>
      <c r="BG116" s="22"/>
      <c r="BH116" s="2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row>
    <row r="117" spans="1:94">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2"/>
      <c r="BC117" s="22"/>
      <c r="BD117" s="22"/>
      <c r="BE117" s="22"/>
      <c r="BF117" s="22"/>
      <c r="BG117" s="22"/>
      <c r="BH117" s="2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row>
    <row r="118" spans="1:94">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2"/>
      <c r="BC118" s="22"/>
      <c r="BD118" s="22"/>
      <c r="BE118" s="22"/>
      <c r="BF118" s="22"/>
      <c r="BG118" s="22"/>
      <c r="BH118" s="2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row>
    <row r="119" spans="1:94">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2"/>
      <c r="BC119" s="22"/>
      <c r="BD119" s="22"/>
      <c r="BE119" s="22"/>
      <c r="BF119" s="22"/>
      <c r="BG119" s="22"/>
      <c r="BH119" s="2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row>
    <row r="120" spans="1:94">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2"/>
      <c r="BC120" s="22"/>
      <c r="BD120" s="22"/>
      <c r="BE120" s="22"/>
      <c r="BF120" s="22"/>
      <c r="BG120" s="22"/>
      <c r="BH120" s="2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row>
    <row r="121" spans="1:94">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2"/>
      <c r="BC121" s="22"/>
      <c r="BD121" s="22"/>
      <c r="BE121" s="22"/>
      <c r="BF121" s="22"/>
      <c r="BG121" s="22"/>
      <c r="BH121" s="2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row>
    <row r="122" spans="1:94">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2"/>
      <c r="BC122" s="22"/>
      <c r="BD122" s="22"/>
      <c r="BE122" s="22"/>
      <c r="BF122" s="22"/>
      <c r="BG122" s="22"/>
      <c r="BH122" s="2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row>
    <row r="123" spans="1:94">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2"/>
      <c r="BC123" s="22"/>
      <c r="BD123" s="22"/>
      <c r="BE123" s="22"/>
      <c r="BF123" s="22"/>
      <c r="BG123" s="22"/>
      <c r="BH123" s="2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row>
    <row r="124" spans="1:9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2"/>
      <c r="BC124" s="22"/>
      <c r="BD124" s="22"/>
      <c r="BE124" s="22"/>
      <c r="BF124" s="22"/>
      <c r="BG124" s="22"/>
      <c r="BH124" s="2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row>
    <row r="125" spans="1:94">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2"/>
      <c r="BC125" s="22"/>
      <c r="BD125" s="22"/>
      <c r="BE125" s="22"/>
      <c r="BF125" s="22"/>
      <c r="BG125" s="22"/>
      <c r="BH125" s="2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row>
    <row r="126" spans="1:94">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2"/>
      <c r="BC126" s="22"/>
      <c r="BD126" s="22"/>
      <c r="BE126" s="22"/>
      <c r="BF126" s="22"/>
      <c r="BG126" s="22"/>
      <c r="BH126" s="2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row>
    <row r="127" spans="1:94">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2"/>
      <c r="BC127" s="22"/>
      <c r="BD127" s="22"/>
      <c r="BE127" s="22"/>
      <c r="BF127" s="22"/>
      <c r="BG127" s="22"/>
      <c r="BH127" s="2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row>
    <row r="128" spans="1:94">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2"/>
      <c r="BC128" s="22"/>
      <c r="BD128" s="22"/>
      <c r="BE128" s="22"/>
      <c r="BF128" s="22"/>
      <c r="BG128" s="22"/>
      <c r="BH128" s="2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row>
    <row r="129" spans="1:94">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2"/>
      <c r="BC129" s="22"/>
      <c r="BD129" s="22"/>
      <c r="BE129" s="22"/>
      <c r="BF129" s="22"/>
      <c r="BG129" s="22"/>
      <c r="BH129" s="2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row>
    <row r="130" spans="1:94">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2"/>
      <c r="BC130" s="22"/>
      <c r="BD130" s="22"/>
      <c r="BE130" s="22"/>
      <c r="BF130" s="22"/>
      <c r="BG130" s="22"/>
      <c r="BH130" s="2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row>
    <row r="131" spans="1:94">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2"/>
      <c r="BC131" s="22"/>
      <c r="BD131" s="22"/>
      <c r="BE131" s="22"/>
      <c r="BF131" s="22"/>
      <c r="BG131" s="22"/>
      <c r="BH131" s="2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row>
    <row r="132" spans="1:94">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2"/>
      <c r="BC132" s="22"/>
      <c r="BD132" s="22"/>
      <c r="BE132" s="22"/>
      <c r="BF132" s="22"/>
      <c r="BG132" s="22"/>
      <c r="BH132" s="2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row>
    <row r="133" spans="1:94">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2"/>
      <c r="BC133" s="22"/>
      <c r="BD133" s="22"/>
      <c r="BE133" s="22"/>
      <c r="BF133" s="22"/>
      <c r="BG133" s="22"/>
      <c r="BH133" s="2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row>
    <row r="134" spans="1:9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2"/>
      <c r="BC134" s="22"/>
      <c r="BD134" s="22"/>
      <c r="BE134" s="22"/>
      <c r="BF134" s="22"/>
      <c r="BG134" s="22"/>
      <c r="BH134" s="2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row>
    <row r="135" spans="1:94">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2"/>
      <c r="BC135" s="22"/>
      <c r="BD135" s="22"/>
      <c r="BE135" s="22"/>
      <c r="BF135" s="22"/>
      <c r="BG135" s="22"/>
      <c r="BH135" s="2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row>
    <row r="136" spans="1:94">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2"/>
      <c r="BC136" s="22"/>
      <c r="BD136" s="22"/>
      <c r="BE136" s="22"/>
      <c r="BF136" s="22"/>
      <c r="BG136" s="22"/>
      <c r="BH136" s="2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row>
    <row r="137" spans="1:94">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2"/>
      <c r="BC137" s="22"/>
      <c r="BD137" s="22"/>
      <c r="BE137" s="22"/>
      <c r="BF137" s="22"/>
      <c r="BG137" s="22"/>
      <c r="BH137" s="2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row>
    <row r="138" spans="1:94">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2"/>
      <c r="BC138" s="22"/>
      <c r="BD138" s="22"/>
      <c r="BE138" s="22"/>
      <c r="BF138" s="22"/>
      <c r="BG138" s="22"/>
      <c r="BH138" s="2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row>
    <row r="139" spans="1:94">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2"/>
      <c r="BC139" s="22"/>
      <c r="BD139" s="22"/>
      <c r="BE139" s="22"/>
      <c r="BF139" s="22"/>
      <c r="BG139" s="22"/>
      <c r="BH139" s="2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row>
    <row r="140" spans="1:94">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2"/>
      <c r="BC140" s="22"/>
      <c r="BD140" s="22"/>
      <c r="BE140" s="22"/>
      <c r="BF140" s="22"/>
      <c r="BG140" s="22"/>
      <c r="BH140" s="2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row>
    <row r="141" spans="1:94">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2"/>
      <c r="BC141" s="22"/>
      <c r="BD141" s="22"/>
      <c r="BE141" s="22"/>
      <c r="BF141" s="22"/>
      <c r="BG141" s="22"/>
      <c r="BH141" s="2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row>
    <row r="142" spans="1:94">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2"/>
      <c r="BC142" s="22"/>
      <c r="BD142" s="22"/>
      <c r="BE142" s="22"/>
      <c r="BF142" s="22"/>
      <c r="BG142" s="22"/>
      <c r="BH142" s="2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row>
    <row r="143" spans="1:94">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2"/>
      <c r="BC143" s="22"/>
      <c r="BD143" s="22"/>
      <c r="BE143" s="22"/>
      <c r="BF143" s="22"/>
      <c r="BG143" s="22"/>
      <c r="BH143" s="2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row>
    <row r="144" spans="1:9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2"/>
      <c r="BC144" s="22"/>
      <c r="BD144" s="22"/>
      <c r="BE144" s="22"/>
      <c r="BF144" s="22"/>
      <c r="BG144" s="22"/>
      <c r="BH144" s="2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row>
    <row r="145" spans="1:94">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2"/>
      <c r="BC145" s="22"/>
      <c r="BD145" s="22"/>
      <c r="BE145" s="22"/>
      <c r="BF145" s="22"/>
      <c r="BG145" s="22"/>
      <c r="BH145" s="2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row>
    <row r="146" spans="1:94">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2"/>
      <c r="BC146" s="22"/>
      <c r="BD146" s="22"/>
      <c r="BE146" s="22"/>
      <c r="BF146" s="22"/>
      <c r="BG146" s="22"/>
      <c r="BH146" s="2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row>
    <row r="147" spans="1:94">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2"/>
      <c r="BC147" s="22"/>
      <c r="BD147" s="22"/>
      <c r="BE147" s="22"/>
      <c r="BF147" s="22"/>
      <c r="BG147" s="22"/>
      <c r="BH147" s="2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row>
    <row r="148" spans="1:94">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2"/>
      <c r="BC148" s="22"/>
      <c r="BD148" s="22"/>
      <c r="BE148" s="22"/>
      <c r="BF148" s="22"/>
      <c r="BG148" s="22"/>
      <c r="BH148" s="2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row>
    <row r="149" spans="1:94">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2"/>
      <c r="BC149" s="22"/>
      <c r="BD149" s="22"/>
      <c r="BE149" s="22"/>
      <c r="BF149" s="22"/>
      <c r="BG149" s="22"/>
      <c r="BH149" s="2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row>
    <row r="150" spans="1:94">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2"/>
      <c r="BC150" s="22"/>
      <c r="BD150" s="22"/>
      <c r="BE150" s="22"/>
      <c r="BF150" s="22"/>
      <c r="BG150" s="22"/>
      <c r="BH150" s="2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row>
    <row r="151" spans="1:94">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2"/>
      <c r="BC151" s="22"/>
      <c r="BD151" s="22"/>
      <c r="BE151" s="22"/>
      <c r="BF151" s="22"/>
      <c r="BG151" s="22"/>
      <c r="BH151" s="2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row>
    <row r="152" spans="1:94">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2"/>
      <c r="BC152" s="22"/>
      <c r="BD152" s="22"/>
      <c r="BE152" s="22"/>
      <c r="BF152" s="22"/>
      <c r="BG152" s="22"/>
      <c r="BH152" s="2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row>
    <row r="153" spans="1:94">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2"/>
      <c r="BC153" s="22"/>
      <c r="BD153" s="22"/>
      <c r="BE153" s="22"/>
      <c r="BF153" s="22"/>
      <c r="BG153" s="22"/>
      <c r="BH153" s="2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row>
    <row r="154" spans="1:9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2"/>
      <c r="BC154" s="22"/>
      <c r="BD154" s="22"/>
      <c r="BE154" s="22"/>
      <c r="BF154" s="22"/>
      <c r="BG154" s="22"/>
      <c r="BH154" s="2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row>
    <row r="155" spans="1:94">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2"/>
      <c r="BC155" s="22"/>
      <c r="BD155" s="22"/>
      <c r="BE155" s="22"/>
      <c r="BF155" s="22"/>
      <c r="BG155" s="22"/>
      <c r="BH155" s="2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row>
    <row r="156" spans="1:94">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2"/>
      <c r="BC156" s="22"/>
      <c r="BD156" s="22"/>
      <c r="BE156" s="22"/>
      <c r="BF156" s="22"/>
      <c r="BG156" s="22"/>
      <c r="BH156" s="2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row>
    <row r="157" spans="1:94">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2"/>
      <c r="BC157" s="22"/>
      <c r="BD157" s="22"/>
      <c r="BE157" s="22"/>
      <c r="BF157" s="22"/>
      <c r="BG157" s="22"/>
      <c r="BH157" s="2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row>
    <row r="158" spans="1:94">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2"/>
      <c r="BC158" s="22"/>
      <c r="BD158" s="22"/>
      <c r="BE158" s="22"/>
      <c r="BF158" s="22"/>
      <c r="BG158" s="22"/>
      <c r="BH158" s="2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row>
    <row r="159" spans="1:94">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2"/>
      <c r="BC159" s="22"/>
      <c r="BD159" s="22"/>
      <c r="BE159" s="22"/>
      <c r="BF159" s="22"/>
      <c r="BG159" s="22"/>
      <c r="BH159" s="2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row>
    <row r="160" spans="1:94">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2"/>
      <c r="BC160" s="22"/>
      <c r="BD160" s="22"/>
      <c r="BE160" s="22"/>
      <c r="BF160" s="22"/>
      <c r="BG160" s="22"/>
      <c r="BH160" s="2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row>
    <row r="161" spans="1:94">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2"/>
      <c r="BC161" s="22"/>
      <c r="BD161" s="22"/>
      <c r="BE161" s="22"/>
      <c r="BF161" s="22"/>
      <c r="BG161" s="22"/>
      <c r="BH161" s="2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row>
    <row r="162" spans="1:94">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2"/>
      <c r="BC162" s="22"/>
      <c r="BD162" s="22"/>
      <c r="BE162" s="22"/>
      <c r="BF162" s="22"/>
      <c r="BG162" s="22"/>
      <c r="BH162" s="2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row>
    <row r="163" spans="1:94">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2"/>
      <c r="BC163" s="22"/>
      <c r="BD163" s="22"/>
      <c r="BE163" s="22"/>
      <c r="BF163" s="22"/>
      <c r="BG163" s="22"/>
      <c r="BH163" s="2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row>
    <row r="164" spans="1:9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2"/>
      <c r="BC164" s="22"/>
      <c r="BD164" s="22"/>
      <c r="BE164" s="22"/>
      <c r="BF164" s="22"/>
      <c r="BG164" s="22"/>
      <c r="BH164" s="2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row>
    <row r="165" spans="1:94">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2"/>
      <c r="BC165" s="22"/>
      <c r="BD165" s="22"/>
      <c r="BE165" s="22"/>
      <c r="BF165" s="22"/>
      <c r="BG165" s="22"/>
      <c r="BH165" s="2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row>
    <row r="166" spans="1:94">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2"/>
      <c r="BC166" s="22"/>
      <c r="BD166" s="22"/>
      <c r="BE166" s="22"/>
      <c r="BF166" s="22"/>
      <c r="BG166" s="22"/>
      <c r="BH166" s="2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row>
    <row r="167" spans="1:94">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2"/>
      <c r="BC167" s="22"/>
      <c r="BD167" s="22"/>
      <c r="BE167" s="22"/>
      <c r="BF167" s="22"/>
      <c r="BG167" s="22"/>
      <c r="BH167" s="2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row>
    <row r="168" spans="1:94">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2"/>
      <c r="BC168" s="22"/>
      <c r="BD168" s="22"/>
      <c r="BE168" s="22"/>
      <c r="BF168" s="22"/>
      <c r="BG168" s="22"/>
      <c r="BH168" s="2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row>
    <row r="169" spans="1:94">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2"/>
      <c r="BC169" s="22"/>
      <c r="BD169" s="22"/>
      <c r="BE169" s="22"/>
      <c r="BF169" s="22"/>
      <c r="BG169" s="22"/>
      <c r="BH169" s="2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row>
    <row r="170" spans="1:94">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2"/>
      <c r="BC170" s="22"/>
      <c r="BD170" s="22"/>
      <c r="BE170" s="22"/>
      <c r="BF170" s="22"/>
      <c r="BG170" s="22"/>
      <c r="BH170" s="2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row>
    <row r="171" spans="1:94">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2"/>
      <c r="BC171" s="22"/>
      <c r="BD171" s="22"/>
      <c r="BE171" s="22"/>
      <c r="BF171" s="22"/>
      <c r="BG171" s="22"/>
      <c r="BH171" s="2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row>
    <row r="172" spans="1:94">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2"/>
      <c r="BC172" s="22"/>
      <c r="BD172" s="22"/>
      <c r="BE172" s="22"/>
      <c r="BF172" s="22"/>
      <c r="BG172" s="22"/>
      <c r="BH172" s="2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row>
    <row r="173" spans="1:94">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2"/>
      <c r="BC173" s="22"/>
      <c r="BD173" s="22"/>
      <c r="BE173" s="22"/>
      <c r="BF173" s="22"/>
      <c r="BG173" s="22"/>
      <c r="BH173" s="2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row>
    <row r="174" spans="1:9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2"/>
      <c r="BC174" s="22"/>
      <c r="BD174" s="22"/>
      <c r="BE174" s="22"/>
      <c r="BF174" s="22"/>
      <c r="BG174" s="22"/>
      <c r="BH174" s="2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row>
    <row r="175" spans="1:94">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2"/>
      <c r="BC175" s="22"/>
      <c r="BD175" s="22"/>
      <c r="BE175" s="22"/>
      <c r="BF175" s="22"/>
      <c r="BG175" s="22"/>
      <c r="BH175" s="2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row>
    <row r="176" spans="1:94">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2"/>
      <c r="BC176" s="22"/>
      <c r="BD176" s="22"/>
      <c r="BE176" s="22"/>
      <c r="BF176" s="22"/>
      <c r="BG176" s="22"/>
      <c r="BH176" s="2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row>
    <row r="177" spans="1:94">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2"/>
      <c r="BC177" s="22"/>
      <c r="BD177" s="22"/>
      <c r="BE177" s="22"/>
      <c r="BF177" s="22"/>
      <c r="BG177" s="22"/>
      <c r="BH177" s="2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row>
    <row r="178" spans="1:94">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2"/>
      <c r="BC178" s="22"/>
      <c r="BD178" s="22"/>
      <c r="BE178" s="22"/>
      <c r="BF178" s="22"/>
      <c r="BG178" s="22"/>
      <c r="BH178" s="2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row>
    <row r="179" spans="1:94">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2"/>
      <c r="BC179" s="22"/>
      <c r="BD179" s="22"/>
      <c r="BE179" s="22"/>
      <c r="BF179" s="22"/>
      <c r="BG179" s="22"/>
      <c r="BH179" s="2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row>
    <row r="180" spans="1:94">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2"/>
      <c r="BC180" s="22"/>
      <c r="BD180" s="22"/>
      <c r="BE180" s="22"/>
      <c r="BF180" s="22"/>
      <c r="BG180" s="22"/>
      <c r="BH180" s="2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row>
    <row r="181" spans="1:94">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2"/>
      <c r="BC181" s="22"/>
      <c r="BD181" s="22"/>
      <c r="BE181" s="22"/>
      <c r="BF181" s="22"/>
      <c r="BG181" s="22"/>
      <c r="BH181" s="2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row>
    <row r="182" spans="1:94">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2"/>
      <c r="BC182" s="22"/>
      <c r="BD182" s="22"/>
      <c r="BE182" s="22"/>
      <c r="BF182" s="22"/>
      <c r="BG182" s="22"/>
      <c r="BH182" s="2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row>
    <row r="183" spans="1:94">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2"/>
      <c r="BC183" s="22"/>
      <c r="BD183" s="22"/>
      <c r="BE183" s="22"/>
      <c r="BF183" s="22"/>
      <c r="BG183" s="22"/>
      <c r="BH183" s="2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row>
    <row r="184" spans="1:9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2"/>
      <c r="BC184" s="22"/>
      <c r="BD184" s="22"/>
      <c r="BE184" s="22"/>
      <c r="BF184" s="22"/>
      <c r="BG184" s="22"/>
      <c r="BH184" s="2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row>
    <row r="185" spans="1:94">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2"/>
      <c r="BC185" s="22"/>
      <c r="BD185" s="22"/>
      <c r="BE185" s="22"/>
      <c r="BF185" s="22"/>
      <c r="BG185" s="22"/>
      <c r="BH185" s="2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row>
    <row r="186" spans="1:94">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2"/>
      <c r="BC186" s="22"/>
      <c r="BD186" s="22"/>
      <c r="BE186" s="22"/>
      <c r="BF186" s="22"/>
      <c r="BG186" s="22"/>
      <c r="BH186" s="2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row>
    <row r="187" spans="1:94">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2"/>
      <c r="BC187" s="22"/>
      <c r="BD187" s="22"/>
      <c r="BE187" s="22"/>
      <c r="BF187" s="22"/>
      <c r="BG187" s="22"/>
      <c r="BH187" s="2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row>
    <row r="188" spans="1:94">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2"/>
      <c r="BC188" s="22"/>
      <c r="BD188" s="22"/>
      <c r="BE188" s="22"/>
      <c r="BF188" s="22"/>
      <c r="BG188" s="22"/>
      <c r="BH188" s="2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row>
    <row r="189" spans="1:94">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2"/>
      <c r="BC189" s="22"/>
      <c r="BD189" s="22"/>
      <c r="BE189" s="22"/>
      <c r="BF189" s="22"/>
      <c r="BG189" s="22"/>
      <c r="BH189" s="2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row>
    <row r="190" spans="1:94">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2"/>
      <c r="BC190" s="22"/>
      <c r="BD190" s="22"/>
      <c r="BE190" s="22"/>
      <c r="BF190" s="22"/>
      <c r="BG190" s="22"/>
      <c r="BH190" s="2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row>
    <row r="191" spans="1:94">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2"/>
      <c r="BC191" s="22"/>
      <c r="BD191" s="22"/>
      <c r="BE191" s="22"/>
      <c r="BF191" s="22"/>
      <c r="BG191" s="22"/>
      <c r="BH191" s="2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row>
    <row r="192" spans="1:94">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2"/>
      <c r="BC192" s="22"/>
      <c r="BD192" s="22"/>
      <c r="BE192" s="22"/>
      <c r="BF192" s="22"/>
      <c r="BG192" s="22"/>
      <c r="BH192" s="2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row>
    <row r="193" spans="1:94">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2"/>
      <c r="BC193" s="22"/>
      <c r="BD193" s="22"/>
      <c r="BE193" s="22"/>
      <c r="BF193" s="22"/>
      <c r="BG193" s="22"/>
      <c r="BH193" s="2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row>
    <row r="194" spans="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2"/>
      <c r="BC194" s="22"/>
      <c r="BD194" s="22"/>
      <c r="BE194" s="22"/>
      <c r="BF194" s="22"/>
      <c r="BG194" s="22"/>
      <c r="BH194" s="2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row>
    <row r="195" spans="1:94">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2"/>
      <c r="BC195" s="22"/>
      <c r="BD195" s="22"/>
      <c r="BE195" s="22"/>
      <c r="BF195" s="22"/>
      <c r="BG195" s="22"/>
      <c r="BH195" s="2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row>
    <row r="196" spans="1:94">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2"/>
      <c r="BC196" s="22"/>
      <c r="BD196" s="22"/>
      <c r="BE196" s="22"/>
      <c r="BF196" s="22"/>
      <c r="BG196" s="22"/>
      <c r="BH196" s="2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row>
    <row r="197" spans="1:94">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2"/>
      <c r="BC197" s="22"/>
      <c r="BD197" s="22"/>
      <c r="BE197" s="22"/>
      <c r="BF197" s="22"/>
      <c r="BG197" s="22"/>
      <c r="BH197" s="2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row>
    <row r="198" spans="1:94">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2"/>
      <c r="BC198" s="22"/>
      <c r="BD198" s="22"/>
      <c r="BE198" s="22"/>
      <c r="BF198" s="22"/>
      <c r="BG198" s="22"/>
      <c r="BH198" s="2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row>
    <row r="199" spans="1:94">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2"/>
      <c r="BC199" s="22"/>
      <c r="BD199" s="22"/>
      <c r="BE199" s="22"/>
      <c r="BF199" s="22"/>
      <c r="BG199" s="22"/>
      <c r="BH199" s="2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row>
    <row r="200" spans="1:94">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2"/>
      <c r="BC200" s="22"/>
      <c r="BD200" s="22"/>
      <c r="BE200" s="22"/>
      <c r="BF200" s="22"/>
      <c r="BG200" s="22"/>
      <c r="BH200" s="2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row>
    <row r="201" spans="1:94">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2"/>
      <c r="BC201" s="22"/>
      <c r="BD201" s="22"/>
      <c r="BE201" s="22"/>
      <c r="BF201" s="22"/>
      <c r="BG201" s="22"/>
      <c r="BH201" s="2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row>
    <row r="202" spans="1:94">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2"/>
      <c r="BC202" s="22"/>
      <c r="BD202" s="22"/>
      <c r="BE202" s="22"/>
      <c r="BF202" s="22"/>
      <c r="BG202" s="22"/>
      <c r="BH202" s="2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row>
    <row r="203" spans="1:94">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2"/>
      <c r="BC203" s="22"/>
      <c r="BD203" s="22"/>
      <c r="BE203" s="22"/>
      <c r="BF203" s="22"/>
      <c r="BG203" s="22"/>
      <c r="BH203" s="2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row>
    <row r="204" spans="1:9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2"/>
      <c r="BC204" s="22"/>
      <c r="BD204" s="22"/>
      <c r="BE204" s="22"/>
      <c r="BF204" s="22"/>
      <c r="BG204" s="22"/>
      <c r="BH204" s="2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row>
    <row r="205" spans="1:94">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2"/>
      <c r="BC205" s="22"/>
      <c r="BD205" s="22"/>
      <c r="BE205" s="22"/>
      <c r="BF205" s="22"/>
      <c r="BG205" s="22"/>
      <c r="BH205" s="2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row>
    <row r="206" spans="1:94">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2"/>
      <c r="BC206" s="22"/>
      <c r="BD206" s="22"/>
      <c r="BE206" s="22"/>
      <c r="BF206" s="22"/>
      <c r="BG206" s="22"/>
      <c r="BH206" s="2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row>
    <row r="207" spans="1:94">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2"/>
      <c r="BC207" s="22"/>
      <c r="BD207" s="22"/>
      <c r="BE207" s="22"/>
      <c r="BF207" s="22"/>
      <c r="BG207" s="22"/>
      <c r="BH207" s="2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row>
    <row r="208" spans="1:94">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2"/>
      <c r="BC208" s="22"/>
      <c r="BD208" s="22"/>
      <c r="BE208" s="22"/>
      <c r="BF208" s="22"/>
      <c r="BG208" s="22"/>
      <c r="BH208" s="2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row>
    <row r="209" spans="1:94">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2"/>
      <c r="BC209" s="22"/>
      <c r="BD209" s="22"/>
      <c r="BE209" s="22"/>
      <c r="BF209" s="22"/>
      <c r="BG209" s="22"/>
      <c r="BH209" s="2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row>
    <row r="210" spans="1:94">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2"/>
      <c r="BC210" s="22"/>
      <c r="BD210" s="22"/>
      <c r="BE210" s="22"/>
      <c r="BF210" s="22"/>
      <c r="BG210" s="22"/>
      <c r="BH210" s="2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row>
    <row r="211" spans="1:94">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2"/>
      <c r="BC211" s="22"/>
      <c r="BD211" s="22"/>
      <c r="BE211" s="22"/>
      <c r="BF211" s="22"/>
      <c r="BG211" s="22"/>
      <c r="BH211" s="2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row>
    <row r="212" spans="1:94">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2"/>
      <c r="BC212" s="22"/>
      <c r="BD212" s="22"/>
      <c r="BE212" s="22"/>
      <c r="BF212" s="22"/>
      <c r="BG212" s="22"/>
      <c r="BH212" s="2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row>
    <row r="213" spans="1:94">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2"/>
      <c r="BC213" s="22"/>
      <c r="BD213" s="22"/>
      <c r="BE213" s="22"/>
      <c r="BF213" s="22"/>
      <c r="BG213" s="22"/>
      <c r="BH213" s="2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row>
    <row r="214" spans="1:9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2"/>
      <c r="BC214" s="22"/>
      <c r="BD214" s="22"/>
      <c r="BE214" s="22"/>
      <c r="BF214" s="22"/>
      <c r="BG214" s="22"/>
      <c r="BH214" s="2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row>
    <row r="215" spans="1:94">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2"/>
      <c r="BC215" s="22"/>
      <c r="BD215" s="22"/>
      <c r="BE215" s="22"/>
      <c r="BF215" s="22"/>
      <c r="BG215" s="22"/>
      <c r="BH215" s="2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row>
    <row r="216" spans="1:94">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2"/>
      <c r="BC216" s="22"/>
      <c r="BD216" s="22"/>
      <c r="BE216" s="22"/>
      <c r="BF216" s="22"/>
      <c r="BG216" s="22"/>
      <c r="BH216" s="2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row>
    <row r="217" spans="1:94">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2"/>
      <c r="BC217" s="22"/>
      <c r="BD217" s="22"/>
      <c r="BE217" s="22"/>
      <c r="BF217" s="22"/>
      <c r="BG217" s="22"/>
      <c r="BH217" s="2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row>
    <row r="218" spans="1:94">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2"/>
      <c r="BC218" s="22"/>
      <c r="BD218" s="22"/>
      <c r="BE218" s="22"/>
      <c r="BF218" s="22"/>
      <c r="BG218" s="22"/>
      <c r="BH218" s="2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row>
    <row r="219" spans="1:94">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2"/>
      <c r="BC219" s="22"/>
      <c r="BD219" s="22"/>
      <c r="BE219" s="22"/>
      <c r="BF219" s="22"/>
      <c r="BG219" s="22"/>
      <c r="BH219" s="2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row>
    <row r="220" spans="1:94">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2"/>
      <c r="BC220" s="22"/>
      <c r="BD220" s="22"/>
      <c r="BE220" s="22"/>
      <c r="BF220" s="22"/>
      <c r="BG220" s="22"/>
      <c r="BH220" s="2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row>
    <row r="221" spans="1:94">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2"/>
      <c r="BC221" s="22"/>
      <c r="BD221" s="22"/>
      <c r="BE221" s="22"/>
      <c r="BF221" s="22"/>
      <c r="BG221" s="22"/>
      <c r="BH221" s="2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row>
    <row r="222" spans="1:94">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2"/>
      <c r="BC222" s="22"/>
      <c r="BD222" s="22"/>
      <c r="BE222" s="22"/>
      <c r="BF222" s="22"/>
      <c r="BG222" s="22"/>
      <c r="BH222" s="2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row>
    <row r="223" spans="1:94">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2"/>
      <c r="BC223" s="22"/>
      <c r="BD223" s="22"/>
      <c r="BE223" s="22"/>
      <c r="BF223" s="22"/>
      <c r="BG223" s="22"/>
      <c r="BH223" s="2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row>
    <row r="224" spans="1:9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2"/>
      <c r="BC224" s="22"/>
      <c r="BD224" s="22"/>
      <c r="BE224" s="22"/>
      <c r="BF224" s="22"/>
      <c r="BG224" s="22"/>
      <c r="BH224" s="2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row>
    <row r="225" spans="1:94">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2"/>
      <c r="BC225" s="22"/>
      <c r="BD225" s="22"/>
      <c r="BE225" s="22"/>
      <c r="BF225" s="22"/>
      <c r="BG225" s="22"/>
      <c r="BH225" s="2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row>
    <row r="226" spans="1:94">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2"/>
      <c r="BC226" s="22"/>
      <c r="BD226" s="22"/>
      <c r="BE226" s="22"/>
      <c r="BF226" s="22"/>
      <c r="BG226" s="22"/>
      <c r="BH226" s="2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row>
    <row r="227" spans="1:94">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2"/>
      <c r="BC227" s="22"/>
      <c r="BD227" s="22"/>
      <c r="BE227" s="22"/>
      <c r="BF227" s="22"/>
      <c r="BG227" s="22"/>
      <c r="BH227" s="2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row>
    <row r="228" spans="1:94">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2"/>
      <c r="BC228" s="22"/>
      <c r="BD228" s="22"/>
      <c r="BE228" s="22"/>
      <c r="BF228" s="22"/>
      <c r="BG228" s="22"/>
      <c r="BH228" s="2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row>
    <row r="229" spans="1:94">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2"/>
      <c r="BC229" s="22"/>
      <c r="BD229" s="22"/>
      <c r="BE229" s="22"/>
      <c r="BF229" s="22"/>
      <c r="BG229" s="22"/>
      <c r="BH229" s="2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row>
    <row r="230" spans="1:94">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2"/>
      <c r="BC230" s="22"/>
      <c r="BD230" s="22"/>
      <c r="BE230" s="22"/>
      <c r="BF230" s="22"/>
      <c r="BG230" s="22"/>
      <c r="BH230" s="2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row>
    <row r="231" spans="1:94">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2"/>
      <c r="BC231" s="22"/>
      <c r="BD231" s="22"/>
      <c r="BE231" s="22"/>
      <c r="BF231" s="22"/>
      <c r="BG231" s="22"/>
      <c r="BH231" s="2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row>
    <row r="232" spans="1:94">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2"/>
      <c r="BC232" s="22"/>
      <c r="BD232" s="22"/>
      <c r="BE232" s="22"/>
      <c r="BF232" s="22"/>
      <c r="BG232" s="22"/>
      <c r="BH232" s="2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row>
    <row r="233" spans="1:94">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2"/>
      <c r="BC233" s="22"/>
      <c r="BD233" s="22"/>
      <c r="BE233" s="22"/>
      <c r="BF233" s="22"/>
      <c r="BG233" s="22"/>
      <c r="BH233" s="2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row>
    <row r="234" spans="1:9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2"/>
      <c r="BC234" s="22"/>
      <c r="BD234" s="22"/>
      <c r="BE234" s="22"/>
      <c r="BF234" s="22"/>
      <c r="BG234" s="22"/>
      <c r="BH234" s="2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row>
    <row r="235" spans="1:94">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2"/>
      <c r="BC235" s="22"/>
      <c r="BD235" s="22"/>
      <c r="BE235" s="22"/>
      <c r="BF235" s="22"/>
      <c r="BG235" s="22"/>
      <c r="BH235" s="2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row>
    <row r="236" spans="1:94">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2"/>
      <c r="BC236" s="22"/>
      <c r="BD236" s="22"/>
      <c r="BE236" s="22"/>
      <c r="BF236" s="22"/>
      <c r="BG236" s="22"/>
      <c r="BH236" s="2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row>
    <row r="237" spans="1:94">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2"/>
      <c r="BC237" s="22"/>
      <c r="BD237" s="22"/>
      <c r="BE237" s="22"/>
      <c r="BF237" s="22"/>
      <c r="BG237" s="22"/>
      <c r="BH237" s="2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row>
    <row r="238" spans="1:94">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2"/>
      <c r="BC238" s="22"/>
      <c r="BD238" s="22"/>
      <c r="BE238" s="22"/>
      <c r="BF238" s="22"/>
      <c r="BG238" s="22"/>
      <c r="BH238" s="2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row>
    <row r="239" spans="1:94">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2"/>
      <c r="BC239" s="22"/>
      <c r="BD239" s="22"/>
      <c r="BE239" s="22"/>
      <c r="BF239" s="22"/>
      <c r="BG239" s="22"/>
      <c r="BH239" s="2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row>
    <row r="240" spans="1:94">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2"/>
      <c r="BC240" s="22"/>
      <c r="BD240" s="22"/>
      <c r="BE240" s="22"/>
      <c r="BF240" s="22"/>
      <c r="BG240" s="22"/>
      <c r="BH240" s="2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row>
    <row r="241" spans="1:94">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2"/>
      <c r="BC241" s="22"/>
      <c r="BD241" s="22"/>
      <c r="BE241" s="22"/>
      <c r="BF241" s="22"/>
      <c r="BG241" s="22"/>
      <c r="BH241" s="2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row>
    <row r="242" spans="1:94">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2"/>
      <c r="BC242" s="22"/>
      <c r="BD242" s="22"/>
      <c r="BE242" s="22"/>
      <c r="BF242" s="22"/>
      <c r="BG242" s="22"/>
      <c r="BH242" s="2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row>
    <row r="243" spans="1:94">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2"/>
      <c r="BC243" s="22"/>
      <c r="BD243" s="22"/>
      <c r="BE243" s="22"/>
      <c r="BF243" s="22"/>
      <c r="BG243" s="22"/>
      <c r="BH243" s="2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row>
    <row r="244" spans="1:9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2"/>
      <c r="BC244" s="22"/>
      <c r="BD244" s="22"/>
      <c r="BE244" s="22"/>
      <c r="BF244" s="22"/>
      <c r="BG244" s="22"/>
      <c r="BH244" s="2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row>
    <row r="245" spans="1:94">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2"/>
      <c r="BC245" s="22"/>
      <c r="BD245" s="22"/>
      <c r="BE245" s="22"/>
      <c r="BF245" s="22"/>
      <c r="BG245" s="22"/>
      <c r="BH245" s="2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row>
    <row r="246" spans="1:94">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2"/>
      <c r="BC246" s="22"/>
      <c r="BD246" s="22"/>
      <c r="BE246" s="22"/>
      <c r="BF246" s="22"/>
      <c r="BG246" s="22"/>
      <c r="BH246" s="2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row>
    <row r="247" spans="1:94">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2"/>
      <c r="BC247" s="22"/>
      <c r="BD247" s="22"/>
      <c r="BE247" s="22"/>
      <c r="BF247" s="22"/>
      <c r="BG247" s="22"/>
      <c r="BH247" s="2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row>
    <row r="248" spans="1:94">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2"/>
      <c r="BC248" s="22"/>
      <c r="BD248" s="22"/>
      <c r="BE248" s="22"/>
      <c r="BF248" s="22"/>
      <c r="BG248" s="22"/>
      <c r="BH248" s="2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row>
    <row r="249" spans="1:94">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2"/>
      <c r="BC249" s="22"/>
      <c r="BD249" s="22"/>
      <c r="BE249" s="22"/>
      <c r="BF249" s="22"/>
      <c r="BG249" s="22"/>
      <c r="BH249" s="2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row>
    <row r="250" spans="1:94">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2"/>
      <c r="BC250" s="22"/>
      <c r="BD250" s="22"/>
      <c r="BE250" s="22"/>
      <c r="BF250" s="22"/>
      <c r="BG250" s="22"/>
      <c r="BH250" s="2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row>
    <row r="251" spans="1:94">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2"/>
      <c r="BC251" s="22"/>
      <c r="BD251" s="22"/>
      <c r="BE251" s="22"/>
      <c r="BF251" s="22"/>
      <c r="BG251" s="22"/>
      <c r="BH251" s="2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row>
    <row r="252" spans="1:94">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2"/>
      <c r="BC252" s="22"/>
      <c r="BD252" s="22"/>
      <c r="BE252" s="22"/>
      <c r="BF252" s="22"/>
      <c r="BG252" s="22"/>
      <c r="BH252" s="2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row>
    <row r="253" spans="1:94">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2"/>
      <c r="BC253" s="22"/>
      <c r="BD253" s="22"/>
      <c r="BE253" s="22"/>
      <c r="BF253" s="22"/>
      <c r="BG253" s="22"/>
      <c r="BH253" s="2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row>
    <row r="254" spans="1:9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2"/>
      <c r="BC254" s="22"/>
      <c r="BD254" s="22"/>
      <c r="BE254" s="22"/>
      <c r="BF254" s="22"/>
      <c r="BG254" s="22"/>
      <c r="BH254" s="2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row>
    <row r="255" spans="1:94">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2"/>
      <c r="BC255" s="22"/>
      <c r="BD255" s="22"/>
      <c r="BE255" s="22"/>
      <c r="BF255" s="22"/>
      <c r="BG255" s="22"/>
      <c r="BH255" s="2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row>
    <row r="256" spans="1:94">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2"/>
      <c r="BC256" s="22"/>
      <c r="BD256" s="22"/>
      <c r="BE256" s="22"/>
      <c r="BF256" s="22"/>
      <c r="BG256" s="22"/>
      <c r="BH256" s="2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row>
    <row r="257" spans="1:94">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2"/>
      <c r="BC257" s="22"/>
      <c r="BD257" s="22"/>
      <c r="BE257" s="22"/>
      <c r="BF257" s="22"/>
      <c r="BG257" s="22"/>
      <c r="BH257" s="2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row>
    <row r="258" spans="1:94">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2"/>
      <c r="BC258" s="22"/>
      <c r="BD258" s="22"/>
      <c r="BE258" s="22"/>
      <c r="BF258" s="22"/>
      <c r="BG258" s="22"/>
      <c r="BH258" s="2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row>
    <row r="259" spans="1:94">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2"/>
      <c r="BC259" s="22"/>
      <c r="BD259" s="22"/>
      <c r="BE259" s="22"/>
      <c r="BF259" s="22"/>
      <c r="BG259" s="22"/>
      <c r="BH259" s="2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row>
    <row r="260" spans="1:94">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2"/>
      <c r="BC260" s="22"/>
      <c r="BD260" s="22"/>
      <c r="BE260" s="22"/>
      <c r="BF260" s="22"/>
      <c r="BG260" s="22"/>
      <c r="BH260" s="2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row>
    <row r="261" spans="1:94">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2"/>
      <c r="BC261" s="22"/>
      <c r="BD261" s="22"/>
      <c r="BE261" s="22"/>
      <c r="BF261" s="22"/>
      <c r="BG261" s="22"/>
      <c r="BH261" s="2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row>
    <row r="262" spans="1:94">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2"/>
      <c r="BC262" s="22"/>
      <c r="BD262" s="22"/>
      <c r="BE262" s="22"/>
      <c r="BF262" s="22"/>
      <c r="BG262" s="22"/>
      <c r="BH262" s="2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row>
    <row r="263" spans="1:94">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2"/>
      <c r="BC263" s="22"/>
      <c r="BD263" s="22"/>
      <c r="BE263" s="22"/>
      <c r="BF263" s="22"/>
      <c r="BG263" s="22"/>
      <c r="BH263" s="2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row>
    <row r="264" spans="1:9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2"/>
      <c r="BC264" s="22"/>
      <c r="BD264" s="22"/>
      <c r="BE264" s="22"/>
      <c r="BF264" s="22"/>
      <c r="BG264" s="22"/>
      <c r="BH264" s="2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row>
    <row r="265" spans="1:94">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2"/>
      <c r="BC265" s="22"/>
      <c r="BD265" s="22"/>
      <c r="BE265" s="22"/>
      <c r="BF265" s="22"/>
      <c r="BG265" s="22"/>
      <c r="BH265" s="2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row>
    <row r="266" spans="1:94">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2"/>
      <c r="BC266" s="22"/>
      <c r="BD266" s="22"/>
      <c r="BE266" s="22"/>
      <c r="BF266" s="22"/>
      <c r="BG266" s="22"/>
      <c r="BH266" s="2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row>
    <row r="267" spans="1:94">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2"/>
      <c r="BC267" s="22"/>
      <c r="BD267" s="22"/>
      <c r="BE267" s="22"/>
      <c r="BF267" s="22"/>
      <c r="BG267" s="22"/>
      <c r="BH267" s="2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row>
    <row r="268" spans="1:94">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2"/>
      <c r="BC268" s="22"/>
      <c r="BD268" s="22"/>
      <c r="BE268" s="22"/>
      <c r="BF268" s="22"/>
      <c r="BG268" s="22"/>
      <c r="BH268" s="2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row>
    <row r="269" spans="1:94">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2"/>
      <c r="BC269" s="22"/>
      <c r="BD269" s="22"/>
      <c r="BE269" s="22"/>
      <c r="BF269" s="22"/>
      <c r="BG269" s="22"/>
      <c r="BH269" s="2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row>
    <row r="270" spans="1:94">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2"/>
      <c r="BC270" s="22"/>
      <c r="BD270" s="22"/>
      <c r="BE270" s="22"/>
      <c r="BF270" s="22"/>
      <c r="BG270" s="22"/>
      <c r="BH270" s="2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row>
    <row r="271" spans="1:94">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2"/>
      <c r="BC271" s="22"/>
      <c r="BD271" s="22"/>
      <c r="BE271" s="22"/>
      <c r="BF271" s="22"/>
      <c r="BG271" s="22"/>
      <c r="BH271" s="2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row>
    <row r="272" spans="1:94">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2"/>
      <c r="BC272" s="22"/>
      <c r="BD272" s="22"/>
      <c r="BE272" s="22"/>
      <c r="BF272" s="22"/>
      <c r="BG272" s="22"/>
      <c r="BH272" s="2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row>
    <row r="273" spans="1:94">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2"/>
      <c r="BC273" s="22"/>
      <c r="BD273" s="22"/>
      <c r="BE273" s="22"/>
      <c r="BF273" s="22"/>
      <c r="BG273" s="22"/>
      <c r="BH273" s="2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row>
    <row r="274" spans="1:9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2"/>
      <c r="BC274" s="22"/>
      <c r="BD274" s="22"/>
      <c r="BE274" s="22"/>
      <c r="BF274" s="22"/>
      <c r="BG274" s="22"/>
      <c r="BH274" s="2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row>
    <row r="275" spans="1:94">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2"/>
      <c r="BC275" s="22"/>
      <c r="BD275" s="22"/>
      <c r="BE275" s="22"/>
      <c r="BF275" s="22"/>
      <c r="BG275" s="22"/>
      <c r="BH275" s="2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row>
    <row r="276" spans="1:94">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2"/>
      <c r="BC276" s="22"/>
      <c r="BD276" s="22"/>
      <c r="BE276" s="22"/>
      <c r="BF276" s="22"/>
      <c r="BG276" s="22"/>
      <c r="BH276" s="2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row>
    <row r="277" spans="1:94">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2"/>
      <c r="BC277" s="22"/>
      <c r="BD277" s="22"/>
      <c r="BE277" s="22"/>
      <c r="BF277" s="22"/>
      <c r="BG277" s="22"/>
      <c r="BH277" s="2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row>
    <row r="278" spans="1:94">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2"/>
      <c r="BC278" s="22"/>
      <c r="BD278" s="22"/>
      <c r="BE278" s="22"/>
      <c r="BF278" s="22"/>
      <c r="BG278" s="22"/>
      <c r="BH278" s="2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row>
    <row r="279" spans="1:94">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2"/>
      <c r="BC279" s="22"/>
      <c r="BD279" s="22"/>
      <c r="BE279" s="22"/>
      <c r="BF279" s="22"/>
      <c r="BG279" s="22"/>
      <c r="BH279" s="2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row>
    <row r="280" spans="1:94">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2"/>
      <c r="BC280" s="22"/>
      <c r="BD280" s="22"/>
      <c r="BE280" s="22"/>
      <c r="BF280" s="22"/>
      <c r="BG280" s="22"/>
      <c r="BH280" s="2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row>
    <row r="281" spans="1:94">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2"/>
      <c r="BC281" s="22"/>
      <c r="BD281" s="22"/>
      <c r="BE281" s="22"/>
      <c r="BF281" s="22"/>
      <c r="BG281" s="22"/>
      <c r="BH281" s="2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row>
    <row r="282" spans="1:94">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2"/>
      <c r="BC282" s="22"/>
      <c r="BD282" s="22"/>
      <c r="BE282" s="22"/>
      <c r="BF282" s="22"/>
      <c r="BG282" s="22"/>
      <c r="BH282" s="2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row>
    <row r="283" spans="1:94">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2"/>
      <c r="BC283" s="22"/>
      <c r="BD283" s="22"/>
      <c r="BE283" s="22"/>
      <c r="BF283" s="22"/>
      <c r="BG283" s="22"/>
      <c r="BH283" s="2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row>
    <row r="284" spans="1:9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2"/>
      <c r="BC284" s="22"/>
      <c r="BD284" s="22"/>
      <c r="BE284" s="22"/>
      <c r="BF284" s="22"/>
      <c r="BG284" s="22"/>
      <c r="BH284" s="2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row>
    <row r="285" spans="1:94">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2"/>
      <c r="BC285" s="22"/>
      <c r="BD285" s="22"/>
      <c r="BE285" s="22"/>
      <c r="BF285" s="22"/>
      <c r="BG285" s="22"/>
      <c r="BH285" s="2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row>
    <row r="286" spans="1:94">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2"/>
      <c r="BC286" s="22"/>
      <c r="BD286" s="22"/>
      <c r="BE286" s="22"/>
      <c r="BF286" s="22"/>
      <c r="BG286" s="22"/>
      <c r="BH286" s="2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row>
    <row r="287" spans="1:94">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2"/>
      <c r="BC287" s="22"/>
      <c r="BD287" s="22"/>
      <c r="BE287" s="22"/>
      <c r="BF287" s="22"/>
      <c r="BG287" s="22"/>
      <c r="BH287" s="2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row>
    <row r="288" spans="1:94">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2"/>
      <c r="BC288" s="22"/>
      <c r="BD288" s="22"/>
      <c r="BE288" s="22"/>
      <c r="BF288" s="22"/>
      <c r="BG288" s="22"/>
      <c r="BH288" s="2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row>
    <row r="289" spans="1:94">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2"/>
      <c r="BC289" s="22"/>
      <c r="BD289" s="22"/>
      <c r="BE289" s="22"/>
      <c r="BF289" s="22"/>
      <c r="BG289" s="22"/>
      <c r="BH289" s="2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row>
    <row r="290" spans="1:94">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2"/>
      <c r="BC290" s="22"/>
      <c r="BD290" s="22"/>
      <c r="BE290" s="22"/>
      <c r="BF290" s="22"/>
      <c r="BG290" s="22"/>
      <c r="BH290" s="2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row>
    <row r="291" spans="1:94">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2"/>
      <c r="BC291" s="22"/>
      <c r="BD291" s="22"/>
      <c r="BE291" s="22"/>
      <c r="BF291" s="22"/>
      <c r="BG291" s="22"/>
      <c r="BH291" s="2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row>
    <row r="292" spans="1:94">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2"/>
      <c r="BC292" s="22"/>
      <c r="BD292" s="22"/>
      <c r="BE292" s="22"/>
      <c r="BF292" s="22"/>
      <c r="BG292" s="22"/>
      <c r="BH292" s="2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row>
    <row r="293" spans="1:94">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2"/>
      <c r="BC293" s="22"/>
      <c r="BD293" s="22"/>
      <c r="BE293" s="22"/>
      <c r="BF293" s="22"/>
      <c r="BG293" s="22"/>
      <c r="BH293" s="2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row>
    <row r="294" spans="1: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2"/>
      <c r="BC294" s="22"/>
      <c r="BD294" s="22"/>
      <c r="BE294" s="22"/>
      <c r="BF294" s="22"/>
      <c r="BG294" s="22"/>
      <c r="BH294" s="2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row>
    <row r="295" spans="1:94">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2"/>
      <c r="BC295" s="22"/>
      <c r="BD295" s="22"/>
      <c r="BE295" s="22"/>
      <c r="BF295" s="22"/>
      <c r="BG295" s="22"/>
      <c r="BH295" s="2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row>
    <row r="296" spans="1:94">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2"/>
      <c r="BC296" s="22"/>
      <c r="BD296" s="22"/>
      <c r="BE296" s="22"/>
      <c r="BF296" s="22"/>
      <c r="BG296" s="22"/>
      <c r="BH296" s="2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row>
    <row r="297" spans="1:94">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2"/>
      <c r="BC297" s="22"/>
      <c r="BD297" s="22"/>
      <c r="BE297" s="22"/>
      <c r="BF297" s="22"/>
      <c r="BG297" s="22"/>
      <c r="BH297" s="2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row>
    <row r="298" spans="1:94">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2"/>
      <c r="BC298" s="22"/>
      <c r="BD298" s="22"/>
      <c r="BE298" s="22"/>
      <c r="BF298" s="22"/>
      <c r="BG298" s="22"/>
      <c r="BH298" s="2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row>
    <row r="299" spans="1:94">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2"/>
      <c r="BC299" s="22"/>
      <c r="BD299" s="22"/>
      <c r="BE299" s="22"/>
      <c r="BF299" s="22"/>
      <c r="BG299" s="22"/>
      <c r="BH299" s="2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row>
    <row r="300" spans="1:94">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2"/>
      <c r="BC300" s="22"/>
      <c r="BD300" s="22"/>
      <c r="BE300" s="22"/>
      <c r="BF300" s="22"/>
      <c r="BG300" s="22"/>
      <c r="BH300" s="2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row>
    <row r="301" spans="1:94">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2"/>
      <c r="BC301" s="22"/>
      <c r="BD301" s="22"/>
      <c r="BE301" s="22"/>
      <c r="BF301" s="22"/>
      <c r="BG301" s="22"/>
      <c r="BH301" s="2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row>
    <row r="302" spans="1:94">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2"/>
      <c r="BC302" s="22"/>
      <c r="BD302" s="22"/>
      <c r="BE302" s="22"/>
      <c r="BF302" s="22"/>
      <c r="BG302" s="22"/>
      <c r="BH302" s="2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row>
    <row r="303" spans="1:94">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2"/>
      <c r="BC303" s="22"/>
      <c r="BD303" s="22"/>
      <c r="BE303" s="22"/>
      <c r="BF303" s="22"/>
      <c r="BG303" s="22"/>
      <c r="BH303" s="2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row>
    <row r="304" spans="1:9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2"/>
      <c r="BC304" s="22"/>
      <c r="BD304" s="22"/>
      <c r="BE304" s="22"/>
      <c r="BF304" s="22"/>
      <c r="BG304" s="22"/>
      <c r="BH304" s="2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row>
    <row r="305" spans="1:94">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2"/>
      <c r="BC305" s="22"/>
      <c r="BD305" s="22"/>
      <c r="BE305" s="22"/>
      <c r="BF305" s="22"/>
      <c r="BG305" s="22"/>
      <c r="BH305" s="2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row>
    <row r="306" spans="1:94">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2"/>
      <c r="BC306" s="22"/>
      <c r="BD306" s="22"/>
      <c r="BE306" s="22"/>
      <c r="BF306" s="22"/>
      <c r="BG306" s="22"/>
      <c r="BH306" s="2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row>
    <row r="307" spans="1:94">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2"/>
      <c r="BC307" s="22"/>
      <c r="BD307" s="22"/>
      <c r="BE307" s="22"/>
      <c r="BF307" s="22"/>
      <c r="BG307" s="22"/>
      <c r="BH307" s="2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row>
    <row r="308" spans="1:94">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2"/>
      <c r="BC308" s="22"/>
      <c r="BD308" s="22"/>
      <c r="BE308" s="22"/>
      <c r="BF308" s="22"/>
      <c r="BG308" s="22"/>
      <c r="BH308" s="2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row>
    <row r="309" spans="1:94">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2"/>
      <c r="BC309" s="22"/>
      <c r="BD309" s="22"/>
      <c r="BE309" s="22"/>
      <c r="BF309" s="22"/>
      <c r="BG309" s="22"/>
      <c r="BH309" s="2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row>
    <row r="310" spans="1:94">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2"/>
      <c r="BC310" s="22"/>
      <c r="BD310" s="22"/>
      <c r="BE310" s="22"/>
      <c r="BF310" s="22"/>
      <c r="BG310" s="22"/>
      <c r="BH310" s="2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row>
    <row r="311" spans="1:94">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2"/>
      <c r="BC311" s="22"/>
      <c r="BD311" s="22"/>
      <c r="BE311" s="22"/>
      <c r="BF311" s="22"/>
      <c r="BG311" s="22"/>
      <c r="BH311" s="2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row>
    <row r="312" spans="1:94">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2"/>
      <c r="BC312" s="22"/>
      <c r="BD312" s="22"/>
      <c r="BE312" s="22"/>
      <c r="BF312" s="22"/>
      <c r="BG312" s="22"/>
      <c r="BH312" s="2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row>
    <row r="313" spans="1:94">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2"/>
      <c r="BC313" s="22"/>
      <c r="BD313" s="22"/>
      <c r="BE313" s="22"/>
      <c r="BF313" s="22"/>
      <c r="BG313" s="22"/>
      <c r="BH313" s="2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row>
    <row r="314" spans="1:9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2"/>
      <c r="BC314" s="22"/>
      <c r="BD314" s="22"/>
      <c r="BE314" s="22"/>
      <c r="BF314" s="22"/>
      <c r="BG314" s="22"/>
      <c r="BH314" s="2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row>
    <row r="315" spans="1:94">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2"/>
      <c r="BC315" s="22"/>
      <c r="BD315" s="22"/>
      <c r="BE315" s="22"/>
      <c r="BF315" s="22"/>
      <c r="BG315" s="22"/>
      <c r="BH315" s="2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row>
    <row r="316" spans="1:94">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2"/>
      <c r="BC316" s="22"/>
      <c r="BD316" s="22"/>
      <c r="BE316" s="22"/>
      <c r="BF316" s="22"/>
      <c r="BG316" s="22"/>
      <c r="BH316" s="2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row>
    <row r="317" spans="1:94">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2"/>
      <c r="BC317" s="22"/>
      <c r="BD317" s="22"/>
      <c r="BE317" s="22"/>
      <c r="BF317" s="22"/>
      <c r="BG317" s="22"/>
      <c r="BH317" s="2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row>
    <row r="318" spans="1:94">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2"/>
      <c r="BC318" s="22"/>
      <c r="BD318" s="22"/>
      <c r="BE318" s="22"/>
      <c r="BF318" s="22"/>
      <c r="BG318" s="22"/>
      <c r="BH318" s="2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row>
    <row r="319" spans="1:94">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2"/>
      <c r="BC319" s="22"/>
      <c r="BD319" s="22"/>
      <c r="BE319" s="22"/>
      <c r="BF319" s="22"/>
      <c r="BG319" s="22"/>
      <c r="BH319" s="2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row>
    <row r="320" spans="1:94">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2"/>
      <c r="BC320" s="22"/>
      <c r="BD320" s="22"/>
      <c r="BE320" s="22"/>
      <c r="BF320" s="22"/>
      <c r="BG320" s="22"/>
      <c r="BH320" s="2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row>
    <row r="321" spans="1:94">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2"/>
      <c r="BC321" s="22"/>
      <c r="BD321" s="22"/>
      <c r="BE321" s="22"/>
      <c r="BF321" s="22"/>
      <c r="BG321" s="22"/>
      <c r="BH321" s="2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row>
    <row r="322" spans="1:94">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2"/>
      <c r="BC322" s="22"/>
      <c r="BD322" s="22"/>
      <c r="BE322" s="22"/>
      <c r="BF322" s="22"/>
      <c r="BG322" s="22"/>
      <c r="BH322" s="2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row>
    <row r="323" spans="1:94">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2"/>
      <c r="BC323" s="22"/>
      <c r="BD323" s="22"/>
      <c r="BE323" s="22"/>
      <c r="BF323" s="22"/>
      <c r="BG323" s="22"/>
      <c r="BH323" s="2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row>
    <row r="324" spans="1:9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2"/>
      <c r="BC324" s="22"/>
      <c r="BD324" s="22"/>
      <c r="BE324" s="22"/>
      <c r="BF324" s="22"/>
      <c r="BG324" s="22"/>
      <c r="BH324" s="2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row>
    <row r="325" spans="1:94">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2"/>
      <c r="BC325" s="22"/>
      <c r="BD325" s="22"/>
      <c r="BE325" s="22"/>
      <c r="BF325" s="22"/>
      <c r="BG325" s="22"/>
      <c r="BH325" s="2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row>
    <row r="326" spans="1:94">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2"/>
      <c r="BC326" s="22"/>
      <c r="BD326" s="22"/>
      <c r="BE326" s="22"/>
      <c r="BF326" s="22"/>
      <c r="BG326" s="22"/>
      <c r="BH326" s="2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row>
    <row r="327" spans="1:94">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2"/>
      <c r="BC327" s="22"/>
      <c r="BD327" s="22"/>
      <c r="BE327" s="22"/>
      <c r="BF327" s="22"/>
      <c r="BG327" s="22"/>
      <c r="BH327" s="2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row>
    <row r="328" spans="1:94">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2"/>
      <c r="BC328" s="22"/>
      <c r="BD328" s="22"/>
      <c r="BE328" s="22"/>
      <c r="BF328" s="22"/>
      <c r="BG328" s="22"/>
      <c r="BH328" s="2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row>
    <row r="329" spans="1:94">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2"/>
      <c r="BC329" s="22"/>
      <c r="BD329" s="22"/>
      <c r="BE329" s="22"/>
      <c r="BF329" s="22"/>
      <c r="BG329" s="22"/>
      <c r="BH329" s="2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row>
    <row r="330" spans="1:94">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2"/>
      <c r="BC330" s="22"/>
      <c r="BD330" s="22"/>
      <c r="BE330" s="22"/>
      <c r="BF330" s="22"/>
      <c r="BG330" s="22"/>
      <c r="BH330" s="2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row>
    <row r="331" spans="1:94">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2"/>
      <c r="BC331" s="22"/>
      <c r="BD331" s="22"/>
      <c r="BE331" s="22"/>
      <c r="BF331" s="22"/>
      <c r="BG331" s="22"/>
      <c r="BH331" s="2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row>
    <row r="332" spans="1:94">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2"/>
      <c r="BC332" s="22"/>
      <c r="BD332" s="22"/>
      <c r="BE332" s="22"/>
      <c r="BF332" s="22"/>
      <c r="BG332" s="22"/>
      <c r="BH332" s="2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row>
    <row r="333" spans="1:94">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2"/>
      <c r="BC333" s="22"/>
      <c r="BD333" s="22"/>
      <c r="BE333" s="22"/>
      <c r="BF333" s="22"/>
      <c r="BG333" s="22"/>
      <c r="BH333" s="2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row>
    <row r="334" spans="1:9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2"/>
      <c r="BC334" s="22"/>
      <c r="BD334" s="22"/>
      <c r="BE334" s="22"/>
      <c r="BF334" s="22"/>
      <c r="BG334" s="22"/>
      <c r="BH334" s="2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row>
    <row r="335" spans="1:94">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2"/>
      <c r="BC335" s="22"/>
      <c r="BD335" s="22"/>
      <c r="BE335" s="22"/>
      <c r="BF335" s="22"/>
      <c r="BG335" s="22"/>
      <c r="BH335" s="2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row>
    <row r="336" spans="1:94">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2"/>
      <c r="BC336" s="22"/>
      <c r="BD336" s="22"/>
      <c r="BE336" s="22"/>
      <c r="BF336" s="22"/>
      <c r="BG336" s="22"/>
      <c r="BH336" s="2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row>
    <row r="337" spans="1:94">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2"/>
      <c r="BC337" s="22"/>
      <c r="BD337" s="22"/>
      <c r="BE337" s="22"/>
      <c r="BF337" s="22"/>
      <c r="BG337" s="22"/>
      <c r="BH337" s="2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row>
    <row r="338" spans="1:94">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2"/>
      <c r="BC338" s="22"/>
      <c r="BD338" s="22"/>
      <c r="BE338" s="22"/>
      <c r="BF338" s="22"/>
      <c r="BG338" s="22"/>
      <c r="BH338" s="2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row>
    <row r="339" spans="1:94">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2"/>
      <c r="BC339" s="22"/>
      <c r="BD339" s="22"/>
      <c r="BE339" s="22"/>
      <c r="BF339" s="22"/>
      <c r="BG339" s="22"/>
      <c r="BH339" s="2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row>
    <row r="340" spans="1:94">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2"/>
      <c r="BC340" s="22"/>
      <c r="BD340" s="22"/>
      <c r="BE340" s="22"/>
      <c r="BF340" s="22"/>
      <c r="BG340" s="22"/>
      <c r="BH340" s="2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row>
    <row r="341" spans="1:94">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2"/>
      <c r="BC341" s="22"/>
      <c r="BD341" s="22"/>
      <c r="BE341" s="22"/>
      <c r="BF341" s="22"/>
      <c r="BG341" s="22"/>
      <c r="BH341" s="2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row>
    <row r="342" spans="1:94">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2"/>
      <c r="BC342" s="22"/>
      <c r="BD342" s="22"/>
      <c r="BE342" s="22"/>
      <c r="BF342" s="22"/>
      <c r="BG342" s="22"/>
      <c r="BH342" s="2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row>
    <row r="343" spans="1:94">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2"/>
      <c r="BC343" s="22"/>
      <c r="BD343" s="22"/>
      <c r="BE343" s="22"/>
      <c r="BF343" s="22"/>
      <c r="BG343" s="22"/>
      <c r="BH343" s="2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row>
    <row r="344" spans="1:9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2"/>
      <c r="BC344" s="22"/>
      <c r="BD344" s="22"/>
      <c r="BE344" s="22"/>
      <c r="BF344" s="22"/>
      <c r="BG344" s="22"/>
      <c r="BH344" s="2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row>
    <row r="345" spans="1:94">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2"/>
      <c r="BC345" s="22"/>
      <c r="BD345" s="22"/>
      <c r="BE345" s="22"/>
      <c r="BF345" s="22"/>
      <c r="BG345" s="22"/>
      <c r="BH345" s="2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row>
    <row r="346" spans="1:94">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2"/>
      <c r="BC346" s="22"/>
      <c r="BD346" s="22"/>
      <c r="BE346" s="22"/>
      <c r="BF346" s="22"/>
      <c r="BG346" s="22"/>
      <c r="BH346" s="2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row>
    <row r="347" spans="1:94">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2"/>
      <c r="BC347" s="22"/>
      <c r="BD347" s="22"/>
      <c r="BE347" s="22"/>
      <c r="BF347" s="22"/>
      <c r="BG347" s="22"/>
      <c r="BH347" s="2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row>
    <row r="348" spans="1:94">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2"/>
      <c r="BC348" s="22"/>
      <c r="BD348" s="22"/>
      <c r="BE348" s="22"/>
      <c r="BF348" s="22"/>
      <c r="BG348" s="22"/>
      <c r="BH348" s="2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row>
    <row r="349" spans="1:94">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2"/>
      <c r="BC349" s="22"/>
      <c r="BD349" s="22"/>
      <c r="BE349" s="22"/>
      <c r="BF349" s="22"/>
      <c r="BG349" s="22"/>
      <c r="BH349" s="2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row>
    <row r="350" spans="1:94">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2"/>
      <c r="BC350" s="22"/>
      <c r="BD350" s="22"/>
      <c r="BE350" s="22"/>
      <c r="BF350" s="22"/>
      <c r="BG350" s="22"/>
      <c r="BH350" s="2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row>
    <row r="351" spans="1:94">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2"/>
      <c r="BC351" s="22"/>
      <c r="BD351" s="22"/>
      <c r="BE351" s="22"/>
      <c r="BF351" s="22"/>
      <c r="BG351" s="22"/>
      <c r="BH351" s="2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row>
    <row r="352" spans="1:94">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2"/>
      <c r="BC352" s="22"/>
      <c r="BD352" s="22"/>
      <c r="BE352" s="22"/>
      <c r="BF352" s="22"/>
      <c r="BG352" s="22"/>
      <c r="BH352" s="2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row>
    <row r="353" spans="1:94">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2"/>
      <c r="BC353" s="22"/>
      <c r="BD353" s="22"/>
      <c r="BE353" s="22"/>
      <c r="BF353" s="22"/>
      <c r="BG353" s="22"/>
      <c r="BH353" s="2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row>
    <row r="354" spans="1:9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2"/>
      <c r="BC354" s="22"/>
      <c r="BD354" s="22"/>
      <c r="BE354" s="22"/>
      <c r="BF354" s="22"/>
      <c r="BG354" s="22"/>
      <c r="BH354" s="2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row>
    <row r="355" spans="1:94">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2"/>
      <c r="BC355" s="22"/>
      <c r="BD355" s="22"/>
      <c r="BE355" s="22"/>
      <c r="BF355" s="22"/>
      <c r="BG355" s="22"/>
      <c r="BH355" s="2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row>
    <row r="356" spans="1:94">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2"/>
      <c r="BC356" s="22"/>
      <c r="BD356" s="22"/>
      <c r="BE356" s="22"/>
      <c r="BF356" s="22"/>
      <c r="BG356" s="22"/>
      <c r="BH356" s="2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row>
    <row r="357" spans="1:94">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2"/>
      <c r="BC357" s="22"/>
      <c r="BD357" s="22"/>
      <c r="BE357" s="22"/>
      <c r="BF357" s="22"/>
      <c r="BG357" s="22"/>
      <c r="BH357" s="2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row>
    <row r="358" spans="1:94">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2"/>
      <c r="BC358" s="22"/>
      <c r="BD358" s="22"/>
      <c r="BE358" s="22"/>
      <c r="BF358" s="22"/>
      <c r="BG358" s="22"/>
      <c r="BH358" s="2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row>
    <row r="359" spans="1:94">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2"/>
      <c r="BC359" s="22"/>
      <c r="BD359" s="22"/>
      <c r="BE359" s="22"/>
      <c r="BF359" s="22"/>
      <c r="BG359" s="22"/>
      <c r="BH359" s="2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row>
    <row r="360" spans="1:94">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2"/>
      <c r="BC360" s="22"/>
      <c r="BD360" s="22"/>
      <c r="BE360" s="22"/>
      <c r="BF360" s="22"/>
      <c r="BG360" s="22"/>
      <c r="BH360" s="2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row>
    <row r="361" spans="1:94">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2"/>
      <c r="BC361" s="22"/>
      <c r="BD361" s="22"/>
      <c r="BE361" s="22"/>
      <c r="BF361" s="22"/>
      <c r="BG361" s="22"/>
      <c r="BH361" s="2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row>
    <row r="362" spans="1:94">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2"/>
      <c r="BC362" s="22"/>
      <c r="BD362" s="22"/>
      <c r="BE362" s="22"/>
      <c r="BF362" s="22"/>
      <c r="BG362" s="22"/>
      <c r="BH362" s="2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row>
    <row r="363" spans="1:94">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2"/>
      <c r="BC363" s="22"/>
      <c r="BD363" s="22"/>
      <c r="BE363" s="22"/>
      <c r="BF363" s="22"/>
      <c r="BG363" s="22"/>
      <c r="BH363" s="2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row>
    <row r="364" spans="1:9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2"/>
      <c r="BC364" s="22"/>
      <c r="BD364" s="22"/>
      <c r="BE364" s="22"/>
      <c r="BF364" s="22"/>
      <c r="BG364" s="22"/>
      <c r="BH364" s="2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row>
    <row r="365" spans="1:94">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2"/>
      <c r="BC365" s="22"/>
      <c r="BD365" s="22"/>
      <c r="BE365" s="22"/>
      <c r="BF365" s="22"/>
      <c r="BG365" s="22"/>
      <c r="BH365" s="2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row>
    <row r="366" spans="1:94">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2"/>
      <c r="BC366" s="22"/>
      <c r="BD366" s="22"/>
      <c r="BE366" s="22"/>
      <c r="BF366" s="22"/>
      <c r="BG366" s="22"/>
      <c r="BH366" s="2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row>
    <row r="367" spans="1:94">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2"/>
      <c r="BC367" s="22"/>
      <c r="BD367" s="22"/>
      <c r="BE367" s="22"/>
      <c r="BF367" s="22"/>
      <c r="BG367" s="22"/>
      <c r="BH367" s="2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row>
    <row r="368" spans="1:94">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2"/>
      <c r="BC368" s="22"/>
      <c r="BD368" s="22"/>
      <c r="BE368" s="22"/>
      <c r="BF368" s="22"/>
      <c r="BG368" s="22"/>
      <c r="BH368" s="2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row>
    <row r="369" spans="1:94">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2"/>
      <c r="BC369" s="22"/>
      <c r="BD369" s="22"/>
      <c r="BE369" s="22"/>
      <c r="BF369" s="22"/>
      <c r="BG369" s="22"/>
      <c r="BH369" s="2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row>
    <row r="370" spans="1:94">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2"/>
      <c r="BC370" s="22"/>
      <c r="BD370" s="22"/>
      <c r="BE370" s="22"/>
      <c r="BF370" s="22"/>
      <c r="BG370" s="22"/>
      <c r="BH370" s="2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row>
    <row r="371" spans="1:94">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2"/>
      <c r="BC371" s="22"/>
      <c r="BD371" s="22"/>
      <c r="BE371" s="22"/>
      <c r="BF371" s="22"/>
      <c r="BG371" s="22"/>
      <c r="BH371" s="2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row>
    <row r="372" spans="1:94">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2"/>
      <c r="BC372" s="22"/>
      <c r="BD372" s="22"/>
      <c r="BE372" s="22"/>
      <c r="BF372" s="22"/>
      <c r="BG372" s="22"/>
      <c r="BH372" s="2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row>
    <row r="373" spans="1:94">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2"/>
      <c r="BC373" s="22"/>
      <c r="BD373" s="22"/>
      <c r="BE373" s="22"/>
      <c r="BF373" s="22"/>
      <c r="BG373" s="22"/>
      <c r="BH373" s="2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row>
    <row r="374" spans="1:9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2"/>
      <c r="BC374" s="22"/>
      <c r="BD374" s="22"/>
      <c r="BE374" s="22"/>
      <c r="BF374" s="22"/>
      <c r="BG374" s="22"/>
      <c r="BH374" s="2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row>
    <row r="375" spans="1:94">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2"/>
      <c r="BC375" s="22"/>
      <c r="BD375" s="22"/>
      <c r="BE375" s="22"/>
      <c r="BF375" s="22"/>
      <c r="BG375" s="22"/>
      <c r="BH375" s="2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row>
    <row r="376" spans="1:94">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2"/>
      <c r="BC376" s="22"/>
      <c r="BD376" s="22"/>
      <c r="BE376" s="22"/>
      <c r="BF376" s="22"/>
      <c r="BG376" s="22"/>
      <c r="BH376" s="2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row>
    <row r="377" spans="1:94">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2"/>
      <c r="BC377" s="22"/>
      <c r="BD377" s="22"/>
      <c r="BE377" s="22"/>
      <c r="BF377" s="22"/>
      <c r="BG377" s="22"/>
      <c r="BH377" s="2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row>
    <row r="378" spans="1:94">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2"/>
      <c r="BC378" s="22"/>
      <c r="BD378" s="22"/>
      <c r="BE378" s="22"/>
      <c r="BF378" s="22"/>
      <c r="BG378" s="22"/>
      <c r="BH378" s="2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row>
    <row r="379" spans="1:94">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2"/>
      <c r="BC379" s="22"/>
      <c r="BD379" s="22"/>
      <c r="BE379" s="22"/>
      <c r="BF379" s="22"/>
      <c r="BG379" s="22"/>
      <c r="BH379" s="2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row>
    <row r="380" spans="1:94">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2"/>
      <c r="BC380" s="22"/>
      <c r="BD380" s="22"/>
      <c r="BE380" s="22"/>
      <c r="BF380" s="22"/>
      <c r="BG380" s="22"/>
      <c r="BH380" s="2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row>
    <row r="381" spans="1:94">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2"/>
      <c r="BC381" s="22"/>
      <c r="BD381" s="22"/>
      <c r="BE381" s="22"/>
      <c r="BF381" s="22"/>
      <c r="BG381" s="22"/>
      <c r="BH381" s="2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row>
    <row r="382" spans="1:94">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2"/>
      <c r="BC382" s="22"/>
      <c r="BD382" s="22"/>
      <c r="BE382" s="22"/>
      <c r="BF382" s="22"/>
      <c r="BG382" s="22"/>
      <c r="BH382" s="2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row>
    <row r="383" spans="1:94">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2"/>
      <c r="BC383" s="22"/>
      <c r="BD383" s="22"/>
      <c r="BE383" s="22"/>
      <c r="BF383" s="22"/>
      <c r="BG383" s="22"/>
      <c r="BH383" s="2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row>
    <row r="384" spans="1:9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2"/>
      <c r="BC384" s="22"/>
      <c r="BD384" s="22"/>
      <c r="BE384" s="22"/>
      <c r="BF384" s="22"/>
      <c r="BG384" s="22"/>
      <c r="BH384" s="2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row>
    <row r="385" spans="1:94">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2"/>
      <c r="BC385" s="22"/>
      <c r="BD385" s="22"/>
      <c r="BE385" s="22"/>
      <c r="BF385" s="22"/>
      <c r="BG385" s="22"/>
      <c r="BH385" s="2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row>
    <row r="386" spans="1:94">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2"/>
      <c r="BC386" s="22"/>
      <c r="BD386" s="22"/>
      <c r="BE386" s="22"/>
      <c r="BF386" s="22"/>
      <c r="BG386" s="22"/>
      <c r="BH386" s="2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row>
    <row r="387" spans="1:94">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2"/>
      <c r="BC387" s="22"/>
      <c r="BD387" s="22"/>
      <c r="BE387" s="22"/>
      <c r="BF387" s="22"/>
      <c r="BG387" s="22"/>
      <c r="BH387" s="2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row>
    <row r="388" spans="1:94">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2"/>
      <c r="BC388" s="22"/>
      <c r="BD388" s="22"/>
      <c r="BE388" s="22"/>
      <c r="BF388" s="22"/>
      <c r="BG388" s="22"/>
      <c r="BH388" s="2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row>
    <row r="389" spans="1:94">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2"/>
      <c r="BC389" s="22"/>
      <c r="BD389" s="22"/>
      <c r="BE389" s="22"/>
      <c r="BF389" s="22"/>
      <c r="BG389" s="22"/>
      <c r="BH389" s="2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row>
    <row r="390" spans="1:94">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2"/>
      <c r="BC390" s="22"/>
      <c r="BD390" s="22"/>
      <c r="BE390" s="22"/>
      <c r="BF390" s="22"/>
      <c r="BG390" s="22"/>
      <c r="BH390" s="2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row>
    <row r="391" spans="1:94">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2"/>
      <c r="BC391" s="22"/>
      <c r="BD391" s="22"/>
      <c r="BE391" s="22"/>
      <c r="BF391" s="22"/>
      <c r="BG391" s="22"/>
      <c r="BH391" s="2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row>
    <row r="392" spans="1:94">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2"/>
      <c r="BC392" s="22"/>
      <c r="BD392" s="22"/>
      <c r="BE392" s="22"/>
      <c r="BF392" s="22"/>
      <c r="BG392" s="22"/>
      <c r="BH392" s="2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row>
    <row r="393" spans="1:94">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2"/>
      <c r="BC393" s="22"/>
      <c r="BD393" s="22"/>
      <c r="BE393" s="22"/>
      <c r="BF393" s="22"/>
      <c r="BG393" s="22"/>
      <c r="BH393" s="2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row>
    <row r="394" spans="1: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2"/>
      <c r="BC394" s="22"/>
      <c r="BD394" s="22"/>
      <c r="BE394" s="22"/>
      <c r="BF394" s="22"/>
      <c r="BG394" s="22"/>
      <c r="BH394" s="2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row>
    <row r="395" spans="1:94">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2"/>
      <c r="BC395" s="22"/>
      <c r="BD395" s="22"/>
      <c r="BE395" s="22"/>
      <c r="BF395" s="22"/>
      <c r="BG395" s="22"/>
      <c r="BH395" s="2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row>
    <row r="396" spans="1:94">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2"/>
      <c r="BC396" s="22"/>
      <c r="BD396" s="22"/>
      <c r="BE396" s="22"/>
      <c r="BF396" s="22"/>
      <c r="BG396" s="22"/>
      <c r="BH396" s="2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row>
    <row r="397" spans="1:94">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2"/>
      <c r="BC397" s="22"/>
      <c r="BD397" s="22"/>
      <c r="BE397" s="22"/>
      <c r="BF397" s="22"/>
      <c r="BG397" s="22"/>
      <c r="BH397" s="2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row>
    <row r="398" spans="1:94">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2"/>
      <c r="BC398" s="22"/>
      <c r="BD398" s="22"/>
      <c r="BE398" s="22"/>
      <c r="BF398" s="22"/>
      <c r="BG398" s="22"/>
      <c r="BH398" s="2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row>
    <row r="399" spans="1:94">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2"/>
      <c r="BC399" s="22"/>
      <c r="BD399" s="22"/>
      <c r="BE399" s="22"/>
      <c r="BF399" s="22"/>
      <c r="BG399" s="22"/>
      <c r="BH399" s="2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row>
    <row r="400" spans="1:94">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2"/>
      <c r="BC400" s="22"/>
      <c r="BD400" s="22"/>
      <c r="BE400" s="22"/>
      <c r="BF400" s="22"/>
      <c r="BG400" s="22"/>
      <c r="BH400" s="2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row>
    <row r="401" spans="1:94">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2"/>
      <c r="BC401" s="22"/>
      <c r="BD401" s="22"/>
      <c r="BE401" s="22"/>
      <c r="BF401" s="22"/>
      <c r="BG401" s="22"/>
      <c r="BH401" s="2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row>
    <row r="402" spans="1:94">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2"/>
      <c r="BC402" s="22"/>
      <c r="BD402" s="22"/>
      <c r="BE402" s="22"/>
      <c r="BF402" s="22"/>
      <c r="BG402" s="22"/>
      <c r="BH402" s="2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row>
    <row r="403" spans="1:94">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2"/>
      <c r="BC403" s="22"/>
      <c r="BD403" s="22"/>
      <c r="BE403" s="22"/>
      <c r="BF403" s="22"/>
      <c r="BG403" s="22"/>
      <c r="BH403" s="2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row>
    <row r="404" spans="1:9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2"/>
      <c r="BC404" s="22"/>
      <c r="BD404" s="22"/>
      <c r="BE404" s="22"/>
      <c r="BF404" s="22"/>
      <c r="BG404" s="22"/>
      <c r="BH404" s="2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row>
    <row r="405" spans="1:94">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2"/>
      <c r="BC405" s="22"/>
      <c r="BD405" s="22"/>
      <c r="BE405" s="22"/>
      <c r="BF405" s="22"/>
      <c r="BG405" s="22"/>
      <c r="BH405" s="2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row>
    <row r="406" spans="1:94">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2"/>
      <c r="BC406" s="22"/>
      <c r="BD406" s="22"/>
      <c r="BE406" s="22"/>
      <c r="BF406" s="22"/>
      <c r="BG406" s="22"/>
      <c r="BH406" s="2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row>
    <row r="407" spans="1:94">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2"/>
      <c r="BC407" s="22"/>
      <c r="BD407" s="22"/>
      <c r="BE407" s="22"/>
      <c r="BF407" s="22"/>
      <c r="BG407" s="22"/>
      <c r="BH407" s="2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row>
    <row r="408" spans="1:94">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2"/>
      <c r="BC408" s="22"/>
      <c r="BD408" s="22"/>
      <c r="BE408" s="22"/>
      <c r="BF408" s="22"/>
      <c r="BG408" s="22"/>
      <c r="BH408" s="2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row>
    <row r="409" spans="1:94">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2"/>
      <c r="BC409" s="22"/>
      <c r="BD409" s="22"/>
      <c r="BE409" s="22"/>
      <c r="BF409" s="22"/>
      <c r="BG409" s="22"/>
      <c r="BH409" s="2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row>
    <row r="410" spans="1:94">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2"/>
      <c r="BC410" s="22"/>
      <c r="BD410" s="22"/>
      <c r="BE410" s="22"/>
      <c r="BF410" s="22"/>
      <c r="BG410" s="22"/>
      <c r="BH410" s="2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row>
    <row r="411" spans="1:94">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2"/>
      <c r="BC411" s="22"/>
      <c r="BD411" s="22"/>
      <c r="BE411" s="22"/>
      <c r="BF411" s="22"/>
      <c r="BG411" s="22"/>
      <c r="BH411" s="2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row>
    <row r="412" spans="1:94">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2"/>
      <c r="BC412" s="22"/>
      <c r="BD412" s="22"/>
      <c r="BE412" s="22"/>
      <c r="BF412" s="22"/>
      <c r="BG412" s="22"/>
      <c r="BH412" s="2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row>
    <row r="413" spans="1:94">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2"/>
      <c r="BC413" s="22"/>
      <c r="BD413" s="22"/>
      <c r="BE413" s="22"/>
      <c r="BF413" s="22"/>
      <c r="BG413" s="22"/>
      <c r="BH413" s="2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row>
    <row r="414" spans="1:9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2"/>
      <c r="BC414" s="22"/>
      <c r="BD414" s="22"/>
      <c r="BE414" s="22"/>
      <c r="BF414" s="22"/>
      <c r="BG414" s="22"/>
      <c r="BH414" s="2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row>
    <row r="415" spans="1:94">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2"/>
      <c r="BC415" s="22"/>
      <c r="BD415" s="22"/>
      <c r="BE415" s="22"/>
      <c r="BF415" s="22"/>
      <c r="BG415" s="22"/>
      <c r="BH415" s="2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row>
    <row r="416" spans="1:94">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2"/>
      <c r="BC416" s="22"/>
      <c r="BD416" s="22"/>
      <c r="BE416" s="22"/>
      <c r="BF416" s="22"/>
      <c r="BG416" s="22"/>
      <c r="BH416" s="2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row>
    <row r="417" spans="1:94">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2"/>
      <c r="BC417" s="22"/>
      <c r="BD417" s="22"/>
      <c r="BE417" s="22"/>
      <c r="BF417" s="22"/>
      <c r="BG417" s="22"/>
      <c r="BH417" s="2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row>
    <row r="418" spans="1:94">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2"/>
      <c r="BC418" s="22"/>
      <c r="BD418" s="22"/>
      <c r="BE418" s="22"/>
      <c r="BF418" s="22"/>
      <c r="BG418" s="22"/>
      <c r="BH418" s="2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row>
    <row r="419" spans="1:94">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2"/>
      <c r="BC419" s="22"/>
      <c r="BD419" s="22"/>
      <c r="BE419" s="22"/>
      <c r="BF419" s="22"/>
      <c r="BG419" s="22"/>
      <c r="BH419" s="2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row>
    <row r="420" spans="1:94">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2"/>
      <c r="BC420" s="22"/>
      <c r="BD420" s="22"/>
      <c r="BE420" s="22"/>
      <c r="BF420" s="22"/>
      <c r="BG420" s="22"/>
      <c r="BH420" s="2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row>
    <row r="421" spans="1:94">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2"/>
      <c r="BC421" s="22"/>
      <c r="BD421" s="22"/>
      <c r="BE421" s="22"/>
      <c r="BF421" s="22"/>
      <c r="BG421" s="22"/>
      <c r="BH421" s="2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row>
    <row r="422" spans="1:94">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2"/>
      <c r="BC422" s="22"/>
      <c r="BD422" s="22"/>
      <c r="BE422" s="22"/>
      <c r="BF422" s="22"/>
      <c r="BG422" s="22"/>
      <c r="BH422" s="2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row>
    <row r="423" spans="1:94">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2"/>
      <c r="BC423" s="22"/>
      <c r="BD423" s="22"/>
      <c r="BE423" s="22"/>
      <c r="BF423" s="22"/>
      <c r="BG423" s="22"/>
      <c r="BH423" s="2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row>
    <row r="424" spans="1:9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2"/>
      <c r="BC424" s="22"/>
      <c r="BD424" s="22"/>
      <c r="BE424" s="22"/>
      <c r="BF424" s="22"/>
      <c r="BG424" s="22"/>
      <c r="BH424" s="2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row>
    <row r="425" spans="1:94">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2"/>
      <c r="BC425" s="22"/>
      <c r="BD425" s="22"/>
      <c r="BE425" s="22"/>
      <c r="BF425" s="22"/>
      <c r="BG425" s="22"/>
      <c r="BH425" s="2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row>
    <row r="426" spans="1:94">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2"/>
      <c r="BC426" s="22"/>
      <c r="BD426" s="22"/>
      <c r="BE426" s="22"/>
      <c r="BF426" s="22"/>
      <c r="BG426" s="22"/>
      <c r="BH426" s="2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row>
    <row r="427" spans="1:94">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2"/>
      <c r="BC427" s="22"/>
      <c r="BD427" s="22"/>
      <c r="BE427" s="22"/>
      <c r="BF427" s="22"/>
      <c r="BG427" s="22"/>
      <c r="BH427" s="2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row>
    <row r="428" spans="1:94">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2"/>
      <c r="BC428" s="22"/>
      <c r="BD428" s="22"/>
      <c r="BE428" s="22"/>
      <c r="BF428" s="22"/>
      <c r="BG428" s="22"/>
      <c r="BH428" s="2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row>
    <row r="429" spans="1:94">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2"/>
      <c r="BC429" s="22"/>
      <c r="BD429" s="22"/>
      <c r="BE429" s="22"/>
      <c r="BF429" s="22"/>
      <c r="BG429" s="22"/>
      <c r="BH429" s="2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row>
    <row r="430" spans="1:94">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2"/>
      <c r="BC430" s="22"/>
      <c r="BD430" s="22"/>
      <c r="BE430" s="22"/>
      <c r="BF430" s="22"/>
      <c r="BG430" s="22"/>
      <c r="BH430" s="2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row>
    <row r="431" spans="1:94">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2"/>
      <c r="BC431" s="22"/>
      <c r="BD431" s="22"/>
      <c r="BE431" s="22"/>
      <c r="BF431" s="22"/>
      <c r="BG431" s="22"/>
      <c r="BH431" s="2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row>
    <row r="432" spans="1:94">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2"/>
      <c r="BC432" s="22"/>
      <c r="BD432" s="22"/>
      <c r="BE432" s="22"/>
      <c r="BF432" s="22"/>
      <c r="BG432" s="22"/>
      <c r="BH432" s="2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row>
    <row r="433" spans="1:94">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2"/>
      <c r="BC433" s="22"/>
      <c r="BD433" s="22"/>
      <c r="BE433" s="22"/>
      <c r="BF433" s="22"/>
      <c r="BG433" s="22"/>
      <c r="BH433" s="2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row>
    <row r="434" spans="1:9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2"/>
      <c r="BC434" s="22"/>
      <c r="BD434" s="22"/>
      <c r="BE434" s="22"/>
      <c r="BF434" s="22"/>
      <c r="BG434" s="22"/>
      <c r="BH434" s="2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row>
    <row r="435" spans="1:94">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2"/>
      <c r="BC435" s="22"/>
      <c r="BD435" s="22"/>
      <c r="BE435" s="22"/>
      <c r="BF435" s="22"/>
      <c r="BG435" s="22"/>
      <c r="BH435" s="2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row>
    <row r="436" spans="1:94">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2"/>
      <c r="BC436" s="22"/>
      <c r="BD436" s="22"/>
      <c r="BE436" s="22"/>
      <c r="BF436" s="22"/>
      <c r="BG436" s="22"/>
      <c r="BH436" s="2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row>
    <row r="437" spans="1:94">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2"/>
      <c r="BC437" s="22"/>
      <c r="BD437" s="22"/>
      <c r="BE437" s="22"/>
      <c r="BF437" s="22"/>
      <c r="BG437" s="22"/>
      <c r="BH437" s="2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row>
    <row r="438" spans="1:94">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2"/>
      <c r="BC438" s="22"/>
      <c r="BD438" s="22"/>
      <c r="BE438" s="22"/>
      <c r="BF438" s="22"/>
      <c r="BG438" s="22"/>
      <c r="BH438" s="2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row>
    <row r="439" spans="1:94">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2"/>
      <c r="BC439" s="22"/>
      <c r="BD439" s="22"/>
      <c r="BE439" s="22"/>
      <c r="BF439" s="22"/>
      <c r="BG439" s="22"/>
      <c r="BH439" s="2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row>
    <row r="440" spans="1:94">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2"/>
      <c r="BC440" s="22"/>
      <c r="BD440" s="22"/>
      <c r="BE440" s="22"/>
      <c r="BF440" s="22"/>
      <c r="BG440" s="22"/>
      <c r="BH440" s="2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row>
    <row r="441" spans="1:94">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2"/>
      <c r="BC441" s="22"/>
      <c r="BD441" s="22"/>
      <c r="BE441" s="22"/>
      <c r="BF441" s="22"/>
      <c r="BG441" s="22"/>
      <c r="BH441" s="2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row>
    <row r="442" spans="1:94">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2"/>
      <c r="BC442" s="22"/>
      <c r="BD442" s="22"/>
      <c r="BE442" s="22"/>
      <c r="BF442" s="22"/>
      <c r="BG442" s="22"/>
      <c r="BH442" s="2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row>
    <row r="443" spans="1:94">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2"/>
      <c r="BC443" s="22"/>
      <c r="BD443" s="22"/>
      <c r="BE443" s="22"/>
      <c r="BF443" s="22"/>
      <c r="BG443" s="22"/>
      <c r="BH443" s="2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row>
    <row r="444" spans="1:9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2"/>
      <c r="BC444" s="22"/>
      <c r="BD444" s="22"/>
      <c r="BE444" s="22"/>
      <c r="BF444" s="22"/>
      <c r="BG444" s="22"/>
      <c r="BH444" s="2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row>
    <row r="445" spans="1:94">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2"/>
      <c r="BC445" s="22"/>
      <c r="BD445" s="22"/>
      <c r="BE445" s="22"/>
      <c r="BF445" s="22"/>
      <c r="BG445" s="22"/>
      <c r="BH445" s="2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row>
    <row r="446" spans="1:94">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2"/>
      <c r="BC446" s="22"/>
      <c r="BD446" s="22"/>
      <c r="BE446" s="22"/>
      <c r="BF446" s="22"/>
      <c r="BG446" s="22"/>
      <c r="BH446" s="2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row>
    <row r="447" spans="1:94">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2"/>
      <c r="BC447" s="22"/>
      <c r="BD447" s="22"/>
      <c r="BE447" s="22"/>
      <c r="BF447" s="22"/>
      <c r="BG447" s="22"/>
      <c r="BH447" s="2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row>
    <row r="448" spans="1:94">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2"/>
      <c r="BC448" s="22"/>
      <c r="BD448" s="22"/>
      <c r="BE448" s="22"/>
      <c r="BF448" s="22"/>
      <c r="BG448" s="22"/>
      <c r="BH448" s="2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row>
    <row r="449" spans="1:94">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2"/>
      <c r="BC449" s="22"/>
      <c r="BD449" s="22"/>
      <c r="BE449" s="22"/>
      <c r="BF449" s="22"/>
      <c r="BG449" s="22"/>
      <c r="BH449" s="2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row>
    <row r="450" spans="1:94">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2"/>
      <c r="BC450" s="22"/>
      <c r="BD450" s="22"/>
      <c r="BE450" s="22"/>
      <c r="BF450" s="22"/>
      <c r="BG450" s="22"/>
      <c r="BH450" s="2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row>
    <row r="451" spans="1:94">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2"/>
      <c r="BC451" s="22"/>
      <c r="BD451" s="22"/>
      <c r="BE451" s="22"/>
      <c r="BF451" s="22"/>
      <c r="BG451" s="22"/>
      <c r="BH451" s="2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row>
    <row r="452" spans="1:94">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2"/>
      <c r="BC452" s="22"/>
      <c r="BD452" s="22"/>
      <c r="BE452" s="22"/>
      <c r="BF452" s="22"/>
      <c r="BG452" s="22"/>
      <c r="BH452" s="2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row>
    <row r="453" spans="1:94">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2"/>
      <c r="BC453" s="22"/>
      <c r="BD453" s="22"/>
      <c r="BE453" s="22"/>
      <c r="BF453" s="22"/>
      <c r="BG453" s="22"/>
      <c r="BH453" s="2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row>
    <row r="454" spans="1:9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2"/>
      <c r="BC454" s="22"/>
      <c r="BD454" s="22"/>
      <c r="BE454" s="22"/>
      <c r="BF454" s="22"/>
      <c r="BG454" s="22"/>
      <c r="BH454" s="2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row>
    <row r="455" spans="1:94">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2"/>
      <c r="BC455" s="22"/>
      <c r="BD455" s="22"/>
      <c r="BE455" s="22"/>
      <c r="BF455" s="22"/>
      <c r="BG455" s="22"/>
      <c r="BH455" s="2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row>
    <row r="456" spans="1:94">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2"/>
      <c r="BC456" s="22"/>
      <c r="BD456" s="22"/>
      <c r="BE456" s="22"/>
      <c r="BF456" s="22"/>
      <c r="BG456" s="22"/>
      <c r="BH456" s="2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row>
    <row r="457" spans="1:94">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2"/>
      <c r="BC457" s="22"/>
      <c r="BD457" s="22"/>
      <c r="BE457" s="22"/>
      <c r="BF457" s="22"/>
      <c r="BG457" s="22"/>
      <c r="BH457" s="2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row>
    <row r="458" spans="1:94">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2"/>
      <c r="BC458" s="22"/>
      <c r="BD458" s="22"/>
      <c r="BE458" s="22"/>
      <c r="BF458" s="22"/>
      <c r="BG458" s="22"/>
      <c r="BH458" s="2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row>
    <row r="459" spans="1:94">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2"/>
      <c r="BC459" s="22"/>
      <c r="BD459" s="22"/>
      <c r="BE459" s="22"/>
      <c r="BF459" s="22"/>
      <c r="BG459" s="22"/>
      <c r="BH459" s="2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row>
    <row r="460" spans="1:94">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2"/>
      <c r="BC460" s="22"/>
      <c r="BD460" s="22"/>
      <c r="BE460" s="22"/>
      <c r="BF460" s="22"/>
      <c r="BG460" s="22"/>
      <c r="BH460" s="2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row>
    <row r="461" spans="1:94">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2"/>
      <c r="BC461" s="22"/>
      <c r="BD461" s="22"/>
      <c r="BE461" s="22"/>
      <c r="BF461" s="22"/>
      <c r="BG461" s="22"/>
      <c r="BH461" s="2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row>
    <row r="462" spans="1:94">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2"/>
      <c r="BC462" s="22"/>
      <c r="BD462" s="22"/>
      <c r="BE462" s="22"/>
      <c r="BF462" s="22"/>
      <c r="BG462" s="22"/>
      <c r="BH462" s="2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row>
    <row r="463" spans="1:94">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2"/>
      <c r="BC463" s="22"/>
      <c r="BD463" s="22"/>
      <c r="BE463" s="22"/>
      <c r="BF463" s="22"/>
      <c r="BG463" s="22"/>
      <c r="BH463" s="2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row>
    <row r="464" spans="1:9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2"/>
      <c r="BC464" s="22"/>
      <c r="BD464" s="22"/>
      <c r="BE464" s="22"/>
      <c r="BF464" s="22"/>
      <c r="BG464" s="22"/>
      <c r="BH464" s="2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row>
    <row r="465" spans="1:94">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2"/>
      <c r="BC465" s="22"/>
      <c r="BD465" s="22"/>
      <c r="BE465" s="22"/>
      <c r="BF465" s="22"/>
      <c r="BG465" s="22"/>
      <c r="BH465" s="2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row>
    <row r="466" spans="1:94">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2"/>
      <c r="BC466" s="22"/>
      <c r="BD466" s="22"/>
      <c r="BE466" s="22"/>
      <c r="BF466" s="22"/>
      <c r="BG466" s="22"/>
      <c r="BH466" s="2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row>
    <row r="467" spans="1:94">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2"/>
      <c r="BC467" s="22"/>
      <c r="BD467" s="22"/>
      <c r="BE467" s="22"/>
      <c r="BF467" s="22"/>
      <c r="BG467" s="22"/>
      <c r="BH467" s="2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row>
    <row r="468" spans="1:94">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2"/>
      <c r="BC468" s="22"/>
      <c r="BD468" s="22"/>
      <c r="BE468" s="22"/>
      <c r="BF468" s="22"/>
      <c r="BG468" s="22"/>
      <c r="BH468" s="2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row>
    <row r="469" spans="1:94">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2"/>
      <c r="BC469" s="22"/>
      <c r="BD469" s="22"/>
      <c r="BE469" s="22"/>
      <c r="BF469" s="22"/>
      <c r="BG469" s="22"/>
      <c r="BH469" s="2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row>
    <row r="470" spans="1:94">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2"/>
      <c r="BC470" s="22"/>
      <c r="BD470" s="22"/>
      <c r="BE470" s="22"/>
      <c r="BF470" s="22"/>
      <c r="BG470" s="22"/>
      <c r="BH470" s="2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row>
    <row r="471" spans="1:94">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2"/>
      <c r="BC471" s="22"/>
      <c r="BD471" s="22"/>
      <c r="BE471" s="22"/>
      <c r="BF471" s="22"/>
      <c r="BG471" s="22"/>
      <c r="BH471" s="2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row>
    <row r="472" spans="1:94">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2"/>
      <c r="BC472" s="22"/>
      <c r="BD472" s="22"/>
      <c r="BE472" s="22"/>
      <c r="BF472" s="22"/>
      <c r="BG472" s="22"/>
      <c r="BH472" s="2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row>
    <row r="473" spans="1:94">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2"/>
      <c r="BC473" s="22"/>
      <c r="BD473" s="22"/>
      <c r="BE473" s="22"/>
      <c r="BF473" s="22"/>
      <c r="BG473" s="22"/>
      <c r="BH473" s="2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row>
    <row r="474" spans="1:9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2"/>
      <c r="BC474" s="22"/>
      <c r="BD474" s="22"/>
      <c r="BE474" s="22"/>
      <c r="BF474" s="22"/>
      <c r="BG474" s="22"/>
      <c r="BH474" s="2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row>
    <row r="475" spans="1:94">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2"/>
      <c r="BC475" s="22"/>
      <c r="BD475" s="22"/>
      <c r="BE475" s="22"/>
      <c r="BF475" s="22"/>
      <c r="BG475" s="22"/>
      <c r="BH475" s="2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row>
    <row r="476" spans="1:94">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2"/>
      <c r="BC476" s="22"/>
      <c r="BD476" s="22"/>
      <c r="BE476" s="22"/>
      <c r="BF476" s="22"/>
      <c r="BG476" s="22"/>
      <c r="BH476" s="2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row>
    <row r="477" spans="1:94">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2"/>
      <c r="BC477" s="22"/>
      <c r="BD477" s="22"/>
      <c r="BE477" s="22"/>
      <c r="BF477" s="22"/>
      <c r="BG477" s="22"/>
      <c r="BH477" s="2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row>
    <row r="478" spans="1:94">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2"/>
      <c r="BC478" s="22"/>
      <c r="BD478" s="22"/>
      <c r="BE478" s="22"/>
      <c r="BF478" s="22"/>
      <c r="BG478" s="22"/>
      <c r="BH478" s="2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row>
    <row r="479" spans="1:94">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2"/>
      <c r="BC479" s="22"/>
      <c r="BD479" s="22"/>
      <c r="BE479" s="22"/>
      <c r="BF479" s="22"/>
      <c r="BG479" s="22"/>
      <c r="BH479" s="2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row>
    <row r="480" spans="1:94">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2"/>
      <c r="BC480" s="22"/>
      <c r="BD480" s="22"/>
      <c r="BE480" s="22"/>
      <c r="BF480" s="22"/>
      <c r="BG480" s="22"/>
      <c r="BH480" s="2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row>
    <row r="481" spans="1:94">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2"/>
      <c r="BC481" s="22"/>
      <c r="BD481" s="22"/>
      <c r="BE481" s="22"/>
      <c r="BF481" s="22"/>
      <c r="BG481" s="22"/>
      <c r="BH481" s="2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row>
    <row r="482" spans="1:94">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2"/>
      <c r="BC482" s="22"/>
      <c r="BD482" s="22"/>
      <c r="BE482" s="22"/>
      <c r="BF482" s="22"/>
      <c r="BG482" s="22"/>
      <c r="BH482" s="2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row>
    <row r="483" spans="1:94">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2"/>
      <c r="BC483" s="22"/>
      <c r="BD483" s="22"/>
      <c r="BE483" s="22"/>
      <c r="BF483" s="22"/>
      <c r="BG483" s="22"/>
      <c r="BH483" s="2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row>
    <row r="484" spans="1:9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2"/>
      <c r="BC484" s="22"/>
      <c r="BD484" s="22"/>
      <c r="BE484" s="22"/>
      <c r="BF484" s="22"/>
      <c r="BG484" s="22"/>
      <c r="BH484" s="2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row>
    <row r="485" spans="1:94">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2"/>
      <c r="BC485" s="22"/>
      <c r="BD485" s="22"/>
      <c r="BE485" s="22"/>
      <c r="BF485" s="22"/>
      <c r="BG485" s="22"/>
      <c r="BH485" s="2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row>
    <row r="486" spans="1:94">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2"/>
      <c r="BC486" s="22"/>
      <c r="BD486" s="22"/>
      <c r="BE486" s="22"/>
      <c r="BF486" s="22"/>
      <c r="BG486" s="22"/>
      <c r="BH486" s="2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row>
    <row r="487" spans="1:94">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2"/>
      <c r="BC487" s="22"/>
      <c r="BD487" s="22"/>
      <c r="BE487" s="22"/>
      <c r="BF487" s="22"/>
      <c r="BG487" s="22"/>
      <c r="BH487" s="2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row>
    <row r="488" spans="1:94">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2"/>
      <c r="BC488" s="22"/>
      <c r="BD488" s="22"/>
      <c r="BE488" s="22"/>
      <c r="BF488" s="22"/>
      <c r="BG488" s="22"/>
      <c r="BH488" s="2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row>
    <row r="489" spans="1:94">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2"/>
      <c r="BC489" s="22"/>
      <c r="BD489" s="22"/>
      <c r="BE489" s="22"/>
      <c r="BF489" s="22"/>
      <c r="BG489" s="22"/>
      <c r="BH489" s="2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row>
    <row r="490" spans="1:94">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2"/>
      <c r="BC490" s="22"/>
      <c r="BD490" s="22"/>
      <c r="BE490" s="22"/>
      <c r="BF490" s="22"/>
      <c r="BG490" s="22"/>
      <c r="BH490" s="2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row>
    <row r="491" spans="1:94">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2"/>
      <c r="BC491" s="22"/>
      <c r="BD491" s="22"/>
      <c r="BE491" s="22"/>
      <c r="BF491" s="22"/>
      <c r="BG491" s="22"/>
      <c r="BH491" s="2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row>
    <row r="492" spans="1:94">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2"/>
      <c r="BC492" s="22"/>
      <c r="BD492" s="22"/>
      <c r="BE492" s="22"/>
      <c r="BF492" s="22"/>
      <c r="BG492" s="22"/>
      <c r="BH492" s="2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row>
    <row r="493" spans="1:94">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2"/>
      <c r="BC493" s="22"/>
      <c r="BD493" s="22"/>
      <c r="BE493" s="22"/>
      <c r="BF493" s="22"/>
      <c r="BG493" s="22"/>
      <c r="BH493" s="2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row>
    <row r="494" spans="1: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2"/>
      <c r="BC494" s="22"/>
      <c r="BD494" s="22"/>
      <c r="BE494" s="22"/>
      <c r="BF494" s="22"/>
      <c r="BG494" s="22"/>
      <c r="BH494" s="2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row>
    <row r="495" spans="1:94">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2"/>
      <c r="BC495" s="22"/>
      <c r="BD495" s="22"/>
      <c r="BE495" s="22"/>
      <c r="BF495" s="22"/>
      <c r="BG495" s="22"/>
      <c r="BH495" s="2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row>
    <row r="496" spans="1:94">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2"/>
      <c r="BC496" s="22"/>
      <c r="BD496" s="22"/>
      <c r="BE496" s="22"/>
      <c r="BF496" s="22"/>
      <c r="BG496" s="22"/>
      <c r="BH496" s="2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row>
    <row r="497" spans="1:94">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2"/>
      <c r="BC497" s="22"/>
      <c r="BD497" s="22"/>
      <c r="BE497" s="22"/>
      <c r="BF497" s="22"/>
      <c r="BG497" s="22"/>
      <c r="BH497" s="2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row>
    <row r="498" spans="1:94">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2"/>
      <c r="BC498" s="22"/>
      <c r="BD498" s="22"/>
      <c r="BE498" s="22"/>
      <c r="BF498" s="22"/>
      <c r="BG498" s="22"/>
      <c r="BH498" s="2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row>
    <row r="499" spans="1:94">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2"/>
      <c r="BC499" s="22"/>
      <c r="BD499" s="22"/>
      <c r="BE499" s="22"/>
      <c r="BF499" s="22"/>
      <c r="BG499" s="22"/>
      <c r="BH499" s="2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row>
    <row r="500" spans="1:94">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2"/>
      <c r="BC500" s="22"/>
      <c r="BD500" s="22"/>
      <c r="BE500" s="22"/>
      <c r="BF500" s="22"/>
      <c r="BG500" s="22"/>
      <c r="BH500" s="2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row>
    <row r="501" spans="1:94">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2"/>
      <c r="BC501" s="22"/>
      <c r="BD501" s="22"/>
      <c r="BE501" s="22"/>
      <c r="BF501" s="22"/>
      <c r="BG501" s="22"/>
      <c r="BH501" s="2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row>
    <row r="502" spans="1:94">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2"/>
      <c r="BC502" s="22"/>
      <c r="BD502" s="22"/>
      <c r="BE502" s="22"/>
      <c r="BF502" s="22"/>
      <c r="BG502" s="22"/>
      <c r="BH502" s="2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row>
    <row r="503" spans="1:94">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2"/>
      <c r="BC503" s="22"/>
      <c r="BD503" s="22"/>
      <c r="BE503" s="22"/>
      <c r="BF503" s="22"/>
      <c r="BG503" s="22"/>
      <c r="BH503" s="2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row>
    <row r="504" spans="1:9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2"/>
      <c r="BC504" s="22"/>
      <c r="BD504" s="22"/>
      <c r="BE504" s="22"/>
      <c r="BF504" s="22"/>
      <c r="BG504" s="22"/>
      <c r="BH504" s="2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row>
    <row r="505" spans="1:94">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2"/>
      <c r="BC505" s="22"/>
      <c r="BD505" s="22"/>
      <c r="BE505" s="22"/>
      <c r="BF505" s="22"/>
      <c r="BG505" s="22"/>
      <c r="BH505" s="2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row>
    <row r="506" spans="1:94">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2"/>
      <c r="BC506" s="22"/>
      <c r="BD506" s="22"/>
      <c r="BE506" s="22"/>
      <c r="BF506" s="22"/>
      <c r="BG506" s="22"/>
      <c r="BH506" s="2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row>
    <row r="507" spans="1:94">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2"/>
      <c r="BC507" s="22"/>
      <c r="BD507" s="22"/>
      <c r="BE507" s="22"/>
      <c r="BF507" s="22"/>
      <c r="BG507" s="22"/>
      <c r="BH507" s="2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row>
    <row r="508" spans="1:94">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2"/>
      <c r="BC508" s="22"/>
      <c r="BD508" s="22"/>
      <c r="BE508" s="22"/>
      <c r="BF508" s="22"/>
      <c r="BG508" s="22"/>
      <c r="BH508" s="2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row>
    <row r="509" spans="1:94">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2"/>
      <c r="BC509" s="22"/>
      <c r="BD509" s="22"/>
      <c r="BE509" s="22"/>
      <c r="BF509" s="22"/>
      <c r="BG509" s="22"/>
      <c r="BH509" s="2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row>
    <row r="510" spans="1:94">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2"/>
      <c r="BC510" s="22"/>
      <c r="BD510" s="22"/>
      <c r="BE510" s="22"/>
      <c r="BF510" s="22"/>
      <c r="BG510" s="22"/>
      <c r="BH510" s="2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row>
    <row r="511" spans="1:94">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2"/>
      <c r="BC511" s="22"/>
      <c r="BD511" s="22"/>
      <c r="BE511" s="22"/>
      <c r="BF511" s="22"/>
      <c r="BG511" s="22"/>
      <c r="BH511" s="2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row>
    <row r="512" spans="1:94">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2"/>
      <c r="BC512" s="22"/>
      <c r="BD512" s="22"/>
      <c r="BE512" s="22"/>
      <c r="BF512" s="22"/>
      <c r="BG512" s="22"/>
      <c r="BH512" s="2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row>
    <row r="513" spans="1:94">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2"/>
      <c r="BC513" s="22"/>
      <c r="BD513" s="22"/>
      <c r="BE513" s="22"/>
      <c r="BF513" s="22"/>
      <c r="BG513" s="22"/>
      <c r="BH513" s="2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row>
    <row r="514" spans="1:9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2"/>
      <c r="BC514" s="22"/>
      <c r="BD514" s="22"/>
      <c r="BE514" s="22"/>
      <c r="BF514" s="22"/>
      <c r="BG514" s="22"/>
      <c r="BH514" s="2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row>
    <row r="515" spans="1:94">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2"/>
      <c r="BC515" s="22"/>
      <c r="BD515" s="22"/>
      <c r="BE515" s="22"/>
      <c r="BF515" s="22"/>
      <c r="BG515" s="22"/>
      <c r="BH515" s="2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row>
    <row r="516" spans="1:94">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2"/>
      <c r="BC516" s="22"/>
      <c r="BD516" s="22"/>
      <c r="BE516" s="22"/>
      <c r="BF516" s="22"/>
      <c r="BG516" s="22"/>
      <c r="BH516" s="2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row>
    <row r="517" spans="1:94">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2"/>
      <c r="BC517" s="22"/>
      <c r="BD517" s="22"/>
      <c r="BE517" s="22"/>
      <c r="BF517" s="22"/>
      <c r="BG517" s="22"/>
      <c r="BH517" s="2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row>
    <row r="518" spans="1:94">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2"/>
      <c r="BC518" s="22"/>
      <c r="BD518" s="22"/>
      <c r="BE518" s="22"/>
      <c r="BF518" s="22"/>
      <c r="BG518" s="22"/>
      <c r="BH518" s="2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row>
    <row r="519" spans="1:94">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2"/>
      <c r="BC519" s="22"/>
      <c r="BD519" s="22"/>
      <c r="BE519" s="22"/>
      <c r="BF519" s="22"/>
      <c r="BG519" s="22"/>
      <c r="BH519" s="2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row>
    <row r="520" spans="1:94">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2"/>
      <c r="BC520" s="22"/>
      <c r="BD520" s="22"/>
      <c r="BE520" s="22"/>
      <c r="BF520" s="22"/>
      <c r="BG520" s="22"/>
      <c r="BH520" s="2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row>
    <row r="521" spans="1:94">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2"/>
      <c r="BC521" s="22"/>
      <c r="BD521" s="22"/>
      <c r="BE521" s="22"/>
      <c r="BF521" s="22"/>
      <c r="BG521" s="22"/>
      <c r="BH521" s="2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row>
    <row r="522" spans="1:94">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2"/>
      <c r="BC522" s="22"/>
      <c r="BD522" s="22"/>
      <c r="BE522" s="22"/>
      <c r="BF522" s="22"/>
      <c r="BG522" s="22"/>
      <c r="BH522" s="2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row>
    <row r="523" spans="1:94">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2"/>
      <c r="BC523" s="22"/>
      <c r="BD523" s="22"/>
      <c r="BE523" s="22"/>
      <c r="BF523" s="22"/>
      <c r="BG523" s="22"/>
      <c r="BH523" s="2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row>
    <row r="524" spans="1:9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2"/>
      <c r="BC524" s="22"/>
      <c r="BD524" s="22"/>
      <c r="BE524" s="22"/>
      <c r="BF524" s="22"/>
      <c r="BG524" s="22"/>
      <c r="BH524" s="2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row>
    <row r="525" spans="1:94">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2"/>
      <c r="BC525" s="22"/>
      <c r="BD525" s="22"/>
      <c r="BE525" s="22"/>
      <c r="BF525" s="22"/>
      <c r="BG525" s="22"/>
      <c r="BH525" s="2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row>
    <row r="526" spans="1:94">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2"/>
      <c r="BC526" s="22"/>
      <c r="BD526" s="22"/>
      <c r="BE526" s="22"/>
      <c r="BF526" s="22"/>
      <c r="BG526" s="22"/>
      <c r="BH526" s="2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row>
    <row r="527" spans="1:94">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2"/>
      <c r="BC527" s="22"/>
      <c r="BD527" s="22"/>
      <c r="BE527" s="22"/>
      <c r="BF527" s="22"/>
      <c r="BG527" s="22"/>
      <c r="BH527" s="2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row>
    <row r="528" spans="1:94">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2"/>
      <c r="BC528" s="22"/>
      <c r="BD528" s="22"/>
      <c r="BE528" s="22"/>
      <c r="BF528" s="22"/>
      <c r="BG528" s="22"/>
      <c r="BH528" s="2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row>
    <row r="529" spans="1:94">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2"/>
      <c r="BC529" s="22"/>
      <c r="BD529" s="22"/>
      <c r="BE529" s="22"/>
      <c r="BF529" s="22"/>
      <c r="BG529" s="22"/>
      <c r="BH529" s="2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row>
    <row r="530" spans="1:94">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2"/>
      <c r="BC530" s="22"/>
      <c r="BD530" s="22"/>
      <c r="BE530" s="22"/>
      <c r="BF530" s="22"/>
      <c r="BG530" s="22"/>
      <c r="BH530" s="2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row>
    <row r="531" spans="1:94">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2"/>
      <c r="BC531" s="22"/>
      <c r="BD531" s="22"/>
      <c r="BE531" s="22"/>
      <c r="BF531" s="22"/>
      <c r="BG531" s="22"/>
      <c r="BH531" s="2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row>
    <row r="532" spans="1:94">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2"/>
      <c r="BC532" s="22"/>
      <c r="BD532" s="22"/>
      <c r="BE532" s="22"/>
      <c r="BF532" s="22"/>
      <c r="BG532" s="22"/>
      <c r="BH532" s="2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row>
    <row r="533" spans="1:94">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2"/>
      <c r="BC533" s="22"/>
      <c r="BD533" s="22"/>
      <c r="BE533" s="22"/>
      <c r="BF533" s="22"/>
      <c r="BG533" s="22"/>
      <c r="BH533" s="2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row>
    <row r="534" spans="1:9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2"/>
      <c r="BC534" s="22"/>
      <c r="BD534" s="22"/>
      <c r="BE534" s="22"/>
      <c r="BF534" s="22"/>
      <c r="BG534" s="22"/>
      <c r="BH534" s="2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row>
    <row r="535" spans="1:94">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2"/>
      <c r="BC535" s="22"/>
      <c r="BD535" s="22"/>
      <c r="BE535" s="22"/>
      <c r="BF535" s="22"/>
      <c r="BG535" s="22"/>
      <c r="BH535" s="2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row>
    <row r="536" spans="1:94">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2"/>
      <c r="BC536" s="22"/>
      <c r="BD536" s="22"/>
      <c r="BE536" s="22"/>
      <c r="BF536" s="22"/>
      <c r="BG536" s="22"/>
      <c r="BH536" s="2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row>
    <row r="537" spans="1:94">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2"/>
      <c r="BC537" s="22"/>
      <c r="BD537" s="22"/>
      <c r="BE537" s="22"/>
      <c r="BF537" s="22"/>
      <c r="BG537" s="22"/>
      <c r="BH537" s="2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row>
    <row r="538" spans="1:94">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2"/>
      <c r="BC538" s="22"/>
      <c r="BD538" s="22"/>
      <c r="BE538" s="22"/>
      <c r="BF538" s="22"/>
      <c r="BG538" s="22"/>
      <c r="BH538" s="2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row>
    <row r="539" spans="1:94">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2"/>
      <c r="BC539" s="22"/>
      <c r="BD539" s="22"/>
      <c r="BE539" s="22"/>
      <c r="BF539" s="22"/>
      <c r="BG539" s="22"/>
      <c r="BH539" s="2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row>
    <row r="540" spans="1:94">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2"/>
      <c r="BC540" s="22"/>
      <c r="BD540" s="22"/>
      <c r="BE540" s="22"/>
      <c r="BF540" s="22"/>
      <c r="BG540" s="22"/>
      <c r="BH540" s="2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row>
    <row r="541" spans="1:94">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2"/>
      <c r="BC541" s="22"/>
      <c r="BD541" s="22"/>
      <c r="BE541" s="22"/>
      <c r="BF541" s="22"/>
      <c r="BG541" s="22"/>
      <c r="BH541" s="2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row>
    <row r="542" spans="1:94">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2"/>
      <c r="BC542" s="22"/>
      <c r="BD542" s="22"/>
      <c r="BE542" s="22"/>
      <c r="BF542" s="22"/>
      <c r="BG542" s="22"/>
      <c r="BH542" s="2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row>
    <row r="543" spans="1:94">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2"/>
      <c r="BC543" s="22"/>
      <c r="BD543" s="22"/>
      <c r="BE543" s="22"/>
      <c r="BF543" s="22"/>
      <c r="BG543" s="22"/>
      <c r="BH543" s="2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row>
    <row r="544" spans="1:9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2"/>
      <c r="BC544" s="22"/>
      <c r="BD544" s="22"/>
      <c r="BE544" s="22"/>
      <c r="BF544" s="22"/>
      <c r="BG544" s="22"/>
      <c r="BH544" s="2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row>
    <row r="545" spans="1:94">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2"/>
      <c r="BC545" s="22"/>
      <c r="BD545" s="22"/>
      <c r="BE545" s="22"/>
      <c r="BF545" s="22"/>
      <c r="BG545" s="22"/>
      <c r="BH545" s="2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row>
    <row r="546" spans="1:94">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2"/>
      <c r="BC546" s="22"/>
      <c r="BD546" s="22"/>
      <c r="BE546" s="22"/>
      <c r="BF546" s="22"/>
      <c r="BG546" s="22"/>
      <c r="BH546" s="2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row>
    <row r="547" spans="1:94">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2"/>
      <c r="BC547" s="22"/>
      <c r="BD547" s="22"/>
      <c r="BE547" s="22"/>
      <c r="BF547" s="22"/>
      <c r="BG547" s="22"/>
      <c r="BH547" s="2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row>
    <row r="548" spans="1:94">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2"/>
      <c r="BC548" s="22"/>
      <c r="BD548" s="22"/>
      <c r="BE548" s="22"/>
      <c r="BF548" s="22"/>
      <c r="BG548" s="22"/>
      <c r="BH548" s="2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row>
    <row r="549" spans="1:94">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2"/>
      <c r="BC549" s="22"/>
      <c r="BD549" s="22"/>
      <c r="BE549" s="22"/>
      <c r="BF549" s="22"/>
      <c r="BG549" s="22"/>
      <c r="BH549" s="2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row>
    <row r="550" spans="1:94">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2"/>
      <c r="BC550" s="22"/>
      <c r="BD550" s="22"/>
      <c r="BE550" s="22"/>
      <c r="BF550" s="22"/>
      <c r="BG550" s="22"/>
      <c r="BH550" s="2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row>
    <row r="551" spans="1:94">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2"/>
      <c r="BC551" s="22"/>
      <c r="BD551" s="22"/>
      <c r="BE551" s="22"/>
      <c r="BF551" s="22"/>
      <c r="BG551" s="22"/>
      <c r="BH551" s="2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row>
    <row r="552" spans="1:94">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2"/>
      <c r="BC552" s="22"/>
      <c r="BD552" s="22"/>
      <c r="BE552" s="22"/>
      <c r="BF552" s="22"/>
      <c r="BG552" s="22"/>
      <c r="BH552" s="2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row>
    <row r="553" spans="1:94">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2"/>
      <c r="BC553" s="22"/>
      <c r="BD553" s="22"/>
      <c r="BE553" s="22"/>
      <c r="BF553" s="22"/>
      <c r="BG553" s="22"/>
      <c r="BH553" s="2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row>
    <row r="554" spans="1:9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2"/>
      <c r="BC554" s="22"/>
      <c r="BD554" s="22"/>
      <c r="BE554" s="22"/>
      <c r="BF554" s="22"/>
      <c r="BG554" s="22"/>
      <c r="BH554" s="2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row>
    <row r="555" spans="1:94">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2"/>
      <c r="BC555" s="22"/>
      <c r="BD555" s="22"/>
      <c r="BE555" s="22"/>
      <c r="BF555" s="22"/>
      <c r="BG555" s="22"/>
      <c r="BH555" s="2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row>
    <row r="556" spans="1:94">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2"/>
      <c r="BC556" s="22"/>
      <c r="BD556" s="22"/>
      <c r="BE556" s="22"/>
      <c r="BF556" s="22"/>
      <c r="BG556" s="22"/>
      <c r="BH556" s="2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row>
    <row r="557" spans="1:94">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2"/>
      <c r="BC557" s="22"/>
      <c r="BD557" s="22"/>
      <c r="BE557" s="22"/>
      <c r="BF557" s="22"/>
      <c r="BG557" s="22"/>
      <c r="BH557" s="2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row>
    <row r="558" spans="1:94">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2"/>
      <c r="BC558" s="22"/>
      <c r="BD558" s="22"/>
      <c r="BE558" s="22"/>
      <c r="BF558" s="22"/>
      <c r="BG558" s="22"/>
      <c r="BH558" s="2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row>
    <row r="559" spans="1:94">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2"/>
      <c r="BC559" s="22"/>
      <c r="BD559" s="22"/>
      <c r="BE559" s="22"/>
      <c r="BF559" s="22"/>
      <c r="BG559" s="22"/>
      <c r="BH559" s="2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row>
    <row r="560" spans="1:94">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2"/>
      <c r="BC560" s="22"/>
      <c r="BD560" s="22"/>
      <c r="BE560" s="22"/>
      <c r="BF560" s="22"/>
      <c r="BG560" s="22"/>
      <c r="BH560" s="2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row>
    <row r="561" spans="1:94">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2"/>
      <c r="BC561" s="22"/>
      <c r="BD561" s="22"/>
      <c r="BE561" s="22"/>
      <c r="BF561" s="22"/>
      <c r="BG561" s="22"/>
      <c r="BH561" s="2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row>
    <row r="562" spans="1:94">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2"/>
      <c r="BC562" s="22"/>
      <c r="BD562" s="22"/>
      <c r="BE562" s="22"/>
      <c r="BF562" s="22"/>
      <c r="BG562" s="22"/>
      <c r="BH562" s="2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row>
    <row r="563" spans="1:94">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2"/>
      <c r="BC563" s="22"/>
      <c r="BD563" s="22"/>
      <c r="BE563" s="22"/>
      <c r="BF563" s="22"/>
      <c r="BG563" s="22"/>
      <c r="BH563" s="2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row>
    <row r="564" spans="1:9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2"/>
      <c r="BC564" s="22"/>
      <c r="BD564" s="22"/>
      <c r="BE564" s="22"/>
      <c r="BF564" s="22"/>
      <c r="BG564" s="22"/>
      <c r="BH564" s="2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row>
    <row r="565" spans="1:94">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2"/>
      <c r="BC565" s="22"/>
      <c r="BD565" s="22"/>
      <c r="BE565" s="22"/>
      <c r="BF565" s="22"/>
      <c r="BG565" s="22"/>
      <c r="BH565" s="2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row>
    <row r="566" spans="1:94">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2"/>
      <c r="BC566" s="22"/>
      <c r="BD566" s="22"/>
      <c r="BE566" s="22"/>
      <c r="BF566" s="22"/>
      <c r="BG566" s="22"/>
      <c r="BH566" s="2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row>
    <row r="567" spans="1:94">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2"/>
      <c r="BC567" s="22"/>
      <c r="BD567" s="22"/>
      <c r="BE567" s="22"/>
      <c r="BF567" s="22"/>
      <c r="BG567" s="22"/>
      <c r="BH567" s="2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row>
    <row r="568" spans="1:94">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2"/>
      <c r="BC568" s="22"/>
      <c r="BD568" s="22"/>
      <c r="BE568" s="22"/>
      <c r="BF568" s="22"/>
      <c r="BG568" s="22"/>
      <c r="BH568" s="2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row>
    <row r="569" spans="1:94">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2"/>
      <c r="BC569" s="22"/>
      <c r="BD569" s="22"/>
      <c r="BE569" s="22"/>
      <c r="BF569" s="22"/>
      <c r="BG569" s="22"/>
      <c r="BH569" s="2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row>
    <row r="570" spans="1:94">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2"/>
      <c r="BC570" s="22"/>
      <c r="BD570" s="22"/>
      <c r="BE570" s="22"/>
      <c r="BF570" s="22"/>
      <c r="BG570" s="22"/>
      <c r="BH570" s="2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row>
    <row r="571" spans="1:94">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2"/>
      <c r="BC571" s="22"/>
      <c r="BD571" s="22"/>
      <c r="BE571" s="22"/>
      <c r="BF571" s="22"/>
      <c r="BG571" s="22"/>
      <c r="BH571" s="2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row>
    <row r="572" spans="1:94">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2"/>
      <c r="BC572" s="22"/>
      <c r="BD572" s="22"/>
      <c r="BE572" s="22"/>
      <c r="BF572" s="22"/>
      <c r="BG572" s="22"/>
      <c r="BH572" s="2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row>
    <row r="573" spans="1:94">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2"/>
      <c r="BC573" s="22"/>
      <c r="BD573" s="22"/>
      <c r="BE573" s="22"/>
      <c r="BF573" s="22"/>
      <c r="BG573" s="22"/>
      <c r="BH573" s="2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row>
    <row r="574" spans="1:9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2"/>
      <c r="BC574" s="22"/>
      <c r="BD574" s="22"/>
      <c r="BE574" s="22"/>
      <c r="BF574" s="22"/>
      <c r="BG574" s="22"/>
      <c r="BH574" s="2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row>
    <row r="575" spans="1:94">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2"/>
      <c r="BC575" s="22"/>
      <c r="BD575" s="22"/>
      <c r="BE575" s="22"/>
      <c r="BF575" s="22"/>
      <c r="BG575" s="22"/>
      <c r="BH575" s="2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row>
    <row r="576" spans="1:94">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2"/>
      <c r="BC576" s="22"/>
      <c r="BD576" s="22"/>
      <c r="BE576" s="22"/>
      <c r="BF576" s="22"/>
      <c r="BG576" s="22"/>
      <c r="BH576" s="2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row>
    <row r="577" spans="1:94">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2"/>
      <c r="BC577" s="22"/>
      <c r="BD577" s="22"/>
      <c r="BE577" s="22"/>
      <c r="BF577" s="22"/>
      <c r="BG577" s="22"/>
      <c r="BH577" s="2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row>
    <row r="578" spans="1:94">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2"/>
      <c r="BC578" s="22"/>
      <c r="BD578" s="22"/>
      <c r="BE578" s="22"/>
      <c r="BF578" s="22"/>
      <c r="BG578" s="22"/>
      <c r="BH578" s="2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row>
    <row r="579" spans="1:94">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2"/>
      <c r="BC579" s="22"/>
      <c r="BD579" s="22"/>
      <c r="BE579" s="22"/>
      <c r="BF579" s="22"/>
      <c r="BG579" s="22"/>
      <c r="BH579" s="2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row>
    <row r="580" spans="1:94">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2"/>
      <c r="BC580" s="22"/>
      <c r="BD580" s="22"/>
      <c r="BE580" s="22"/>
      <c r="BF580" s="22"/>
      <c r="BG580" s="22"/>
      <c r="BH580" s="2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row>
    <row r="581" spans="1:94">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2"/>
      <c r="BC581" s="22"/>
      <c r="BD581" s="22"/>
      <c r="BE581" s="22"/>
      <c r="BF581" s="22"/>
      <c r="BG581" s="22"/>
      <c r="BH581" s="2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row>
    <row r="582" spans="1:94">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2"/>
      <c r="BC582" s="22"/>
      <c r="BD582" s="22"/>
      <c r="BE582" s="22"/>
      <c r="BF582" s="22"/>
      <c r="BG582" s="22"/>
      <c r="BH582" s="2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row>
    <row r="583" spans="1:94">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2"/>
      <c r="BC583" s="22"/>
      <c r="BD583" s="22"/>
      <c r="BE583" s="22"/>
      <c r="BF583" s="22"/>
      <c r="BG583" s="22"/>
      <c r="BH583" s="2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row>
    <row r="584" spans="1:9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2"/>
      <c r="BC584" s="22"/>
      <c r="BD584" s="22"/>
      <c r="BE584" s="22"/>
      <c r="BF584" s="22"/>
      <c r="BG584" s="22"/>
      <c r="BH584" s="2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row>
    <row r="585" spans="1:94">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2"/>
      <c r="BC585" s="22"/>
      <c r="BD585" s="22"/>
      <c r="BE585" s="22"/>
      <c r="BF585" s="22"/>
      <c r="BG585" s="22"/>
      <c r="BH585" s="2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row>
    <row r="586" spans="1:94">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2"/>
      <c r="BC586" s="22"/>
      <c r="BD586" s="22"/>
      <c r="BE586" s="22"/>
      <c r="BF586" s="22"/>
      <c r="BG586" s="22"/>
      <c r="BH586" s="2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row>
    <row r="587" spans="1:94">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2"/>
      <c r="BC587" s="22"/>
      <c r="BD587" s="22"/>
      <c r="BE587" s="22"/>
      <c r="BF587" s="22"/>
      <c r="BG587" s="22"/>
      <c r="BH587" s="2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row>
    <row r="588" spans="1:94">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2"/>
      <c r="BC588" s="22"/>
      <c r="BD588" s="22"/>
      <c r="BE588" s="22"/>
      <c r="BF588" s="22"/>
      <c r="BG588" s="22"/>
      <c r="BH588" s="2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row>
    <row r="589" spans="1:94">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2"/>
      <c r="BC589" s="22"/>
      <c r="BD589" s="22"/>
      <c r="BE589" s="22"/>
      <c r="BF589" s="22"/>
      <c r="BG589" s="22"/>
      <c r="BH589" s="2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row>
    <row r="590" spans="1:94">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2"/>
      <c r="BC590" s="22"/>
      <c r="BD590" s="22"/>
      <c r="BE590" s="22"/>
      <c r="BF590" s="22"/>
      <c r="BG590" s="22"/>
      <c r="BH590" s="2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row>
    <row r="591" spans="1:94">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2"/>
      <c r="BC591" s="22"/>
      <c r="BD591" s="22"/>
      <c r="BE591" s="22"/>
      <c r="BF591" s="22"/>
      <c r="BG591" s="22"/>
      <c r="BH591" s="2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row>
    <row r="592" spans="1:94">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2"/>
      <c r="BC592" s="22"/>
      <c r="BD592" s="22"/>
      <c r="BE592" s="22"/>
      <c r="BF592" s="22"/>
      <c r="BG592" s="22"/>
      <c r="BH592" s="2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row>
    <row r="593" spans="1:94">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2"/>
      <c r="BC593" s="22"/>
      <c r="BD593" s="22"/>
      <c r="BE593" s="22"/>
      <c r="BF593" s="22"/>
      <c r="BG593" s="22"/>
      <c r="BH593" s="2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row>
    <row r="594" spans="1: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2"/>
      <c r="BC594" s="22"/>
      <c r="BD594" s="22"/>
      <c r="BE594" s="22"/>
      <c r="BF594" s="22"/>
      <c r="BG594" s="22"/>
      <c r="BH594" s="2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row>
    <row r="595" spans="1:94">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2"/>
      <c r="BC595" s="22"/>
      <c r="BD595" s="22"/>
      <c r="BE595" s="22"/>
      <c r="BF595" s="22"/>
      <c r="BG595" s="22"/>
      <c r="BH595" s="2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row>
    <row r="596" spans="1:94">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2"/>
      <c r="BC596" s="22"/>
      <c r="BD596" s="22"/>
      <c r="BE596" s="22"/>
      <c r="BF596" s="22"/>
      <c r="BG596" s="22"/>
      <c r="BH596" s="2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row>
    <row r="597" spans="1:94">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2"/>
      <c r="BC597" s="22"/>
      <c r="BD597" s="22"/>
      <c r="BE597" s="22"/>
      <c r="BF597" s="22"/>
      <c r="BG597" s="22"/>
      <c r="BH597" s="2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row>
    <row r="598" spans="1:94">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2"/>
      <c r="BC598" s="22"/>
      <c r="BD598" s="22"/>
      <c r="BE598" s="22"/>
      <c r="BF598" s="22"/>
      <c r="BG598" s="22"/>
      <c r="BH598" s="2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row>
    <row r="599" spans="1:94">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2"/>
      <c r="BC599" s="22"/>
      <c r="BD599" s="22"/>
      <c r="BE599" s="22"/>
      <c r="BF599" s="22"/>
      <c r="BG599" s="22"/>
      <c r="BH599" s="2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row>
    <row r="600" spans="1:94">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2"/>
      <c r="BC600" s="22"/>
      <c r="BD600" s="22"/>
      <c r="BE600" s="22"/>
      <c r="BF600" s="22"/>
      <c r="BG600" s="22"/>
      <c r="BH600" s="2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row>
    <row r="601" spans="1:94">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2"/>
      <c r="BC601" s="22"/>
      <c r="BD601" s="22"/>
      <c r="BE601" s="22"/>
      <c r="BF601" s="22"/>
      <c r="BG601" s="22"/>
      <c r="BH601" s="2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row>
    <row r="602" spans="1:94">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2"/>
      <c r="BC602" s="22"/>
      <c r="BD602" s="22"/>
      <c r="BE602" s="22"/>
      <c r="BF602" s="22"/>
      <c r="BG602" s="22"/>
      <c r="BH602" s="2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row>
    <row r="603" spans="1:94">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2"/>
      <c r="BC603" s="22"/>
      <c r="BD603" s="22"/>
      <c r="BE603" s="22"/>
      <c r="BF603" s="22"/>
      <c r="BG603" s="22"/>
      <c r="BH603" s="2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row>
    <row r="604" spans="1:9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2"/>
      <c r="BC604" s="22"/>
      <c r="BD604" s="22"/>
      <c r="BE604" s="22"/>
      <c r="BF604" s="22"/>
      <c r="BG604" s="22"/>
      <c r="BH604" s="2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row>
    <row r="605" spans="1:94">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2"/>
      <c r="BC605" s="22"/>
      <c r="BD605" s="22"/>
      <c r="BE605" s="22"/>
      <c r="BF605" s="22"/>
      <c r="BG605" s="22"/>
      <c r="BH605" s="2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row>
    <row r="606" spans="1:94">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2"/>
      <c r="BC606" s="22"/>
      <c r="BD606" s="22"/>
      <c r="BE606" s="22"/>
      <c r="BF606" s="22"/>
      <c r="BG606" s="22"/>
      <c r="BH606" s="2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row>
    <row r="607" spans="1:94">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2"/>
      <c r="BC607" s="22"/>
      <c r="BD607" s="22"/>
      <c r="BE607" s="22"/>
      <c r="BF607" s="22"/>
      <c r="BG607" s="22"/>
      <c r="BH607" s="2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row>
    <row r="608" spans="1:94">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2"/>
      <c r="BC608" s="22"/>
      <c r="BD608" s="22"/>
      <c r="BE608" s="22"/>
      <c r="BF608" s="22"/>
      <c r="BG608" s="22"/>
      <c r="BH608" s="2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row>
    <row r="609" spans="1:94">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2"/>
      <c r="BC609" s="22"/>
      <c r="BD609" s="22"/>
      <c r="BE609" s="22"/>
      <c r="BF609" s="22"/>
      <c r="BG609" s="22"/>
      <c r="BH609" s="2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row>
    <row r="610" spans="1:94">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2"/>
      <c r="BC610" s="22"/>
      <c r="BD610" s="22"/>
      <c r="BE610" s="22"/>
      <c r="BF610" s="22"/>
      <c r="BG610" s="22"/>
      <c r="BH610" s="2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row>
    <row r="611" spans="1:94">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2"/>
      <c r="BC611" s="22"/>
      <c r="BD611" s="22"/>
      <c r="BE611" s="22"/>
      <c r="BF611" s="22"/>
      <c r="BG611" s="22"/>
      <c r="BH611" s="2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row>
    <row r="612" spans="1:94">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2"/>
      <c r="BC612" s="22"/>
      <c r="BD612" s="22"/>
      <c r="BE612" s="22"/>
      <c r="BF612" s="22"/>
      <c r="BG612" s="22"/>
      <c r="BH612" s="2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row>
    <row r="613" spans="1:94">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2"/>
      <c r="BC613" s="22"/>
      <c r="BD613" s="22"/>
      <c r="BE613" s="22"/>
      <c r="BF613" s="22"/>
      <c r="BG613" s="22"/>
      <c r="BH613" s="2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row>
    <row r="614" spans="1:9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2"/>
      <c r="BC614" s="22"/>
      <c r="BD614" s="22"/>
      <c r="BE614" s="22"/>
      <c r="BF614" s="22"/>
      <c r="BG614" s="22"/>
      <c r="BH614" s="2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row>
    <row r="615" spans="1:94">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2"/>
      <c r="BC615" s="22"/>
      <c r="BD615" s="22"/>
      <c r="BE615" s="22"/>
      <c r="BF615" s="22"/>
      <c r="BG615" s="22"/>
      <c r="BH615" s="2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row>
    <row r="616" spans="1:94">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2"/>
      <c r="BC616" s="22"/>
      <c r="BD616" s="22"/>
      <c r="BE616" s="22"/>
      <c r="BF616" s="22"/>
      <c r="BG616" s="22"/>
      <c r="BH616" s="2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row>
    <row r="617" spans="1:94">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2"/>
      <c r="BC617" s="22"/>
      <c r="BD617" s="22"/>
      <c r="BE617" s="22"/>
      <c r="BF617" s="22"/>
      <c r="BG617" s="22"/>
      <c r="BH617" s="2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row>
    <row r="618" spans="1:94">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2"/>
      <c r="BC618" s="22"/>
      <c r="BD618" s="22"/>
      <c r="BE618" s="22"/>
      <c r="BF618" s="22"/>
      <c r="BG618" s="22"/>
      <c r="BH618" s="2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row>
    <row r="619" spans="1:94">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2"/>
      <c r="BC619" s="22"/>
      <c r="BD619" s="22"/>
      <c r="BE619" s="22"/>
      <c r="BF619" s="22"/>
      <c r="BG619" s="22"/>
      <c r="BH619" s="2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row>
    <row r="620" spans="1:94">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2"/>
      <c r="BC620" s="22"/>
      <c r="BD620" s="22"/>
      <c r="BE620" s="22"/>
      <c r="BF620" s="22"/>
      <c r="BG620" s="22"/>
      <c r="BH620" s="2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row>
    <row r="621" spans="1:94">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2"/>
      <c r="BC621" s="22"/>
      <c r="BD621" s="22"/>
      <c r="BE621" s="22"/>
      <c r="BF621" s="22"/>
      <c r="BG621" s="22"/>
      <c r="BH621" s="2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row>
    <row r="622" spans="1:94">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2"/>
      <c r="BC622" s="22"/>
      <c r="BD622" s="22"/>
      <c r="BE622" s="22"/>
      <c r="BF622" s="22"/>
      <c r="BG622" s="22"/>
      <c r="BH622" s="2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row>
    <row r="623" spans="1:94">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2"/>
      <c r="BC623" s="22"/>
      <c r="BD623" s="22"/>
      <c r="BE623" s="22"/>
      <c r="BF623" s="22"/>
      <c r="BG623" s="22"/>
      <c r="BH623" s="2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row>
    <row r="624" spans="1:9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2"/>
      <c r="BC624" s="22"/>
      <c r="BD624" s="22"/>
      <c r="BE624" s="22"/>
      <c r="BF624" s="22"/>
      <c r="BG624" s="22"/>
      <c r="BH624" s="2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row>
    <row r="625" spans="1:94">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2"/>
      <c r="BC625" s="22"/>
      <c r="BD625" s="22"/>
      <c r="BE625" s="22"/>
      <c r="BF625" s="22"/>
      <c r="BG625" s="22"/>
      <c r="BH625" s="2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row>
    <row r="626" spans="1:94">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2"/>
      <c r="BC626" s="22"/>
      <c r="BD626" s="22"/>
      <c r="BE626" s="22"/>
      <c r="BF626" s="22"/>
      <c r="BG626" s="22"/>
      <c r="BH626" s="2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row>
    <row r="627" spans="1:94">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2"/>
      <c r="BC627" s="22"/>
      <c r="BD627" s="22"/>
      <c r="BE627" s="22"/>
      <c r="BF627" s="22"/>
      <c r="BG627" s="22"/>
      <c r="BH627" s="2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row>
    <row r="628" spans="1:94">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2"/>
      <c r="BC628" s="22"/>
      <c r="BD628" s="22"/>
      <c r="BE628" s="22"/>
      <c r="BF628" s="22"/>
      <c r="BG628" s="22"/>
      <c r="BH628" s="2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row>
    <row r="629" spans="1:94">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2"/>
      <c r="BC629" s="22"/>
      <c r="BD629" s="22"/>
      <c r="BE629" s="22"/>
      <c r="BF629" s="22"/>
      <c r="BG629" s="22"/>
      <c r="BH629" s="2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row>
    <row r="630" spans="1:94">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2"/>
      <c r="BC630" s="22"/>
      <c r="BD630" s="22"/>
      <c r="BE630" s="22"/>
      <c r="BF630" s="22"/>
      <c r="BG630" s="22"/>
      <c r="BH630" s="2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row>
    <row r="631" spans="1:94">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2"/>
      <c r="BC631" s="22"/>
      <c r="BD631" s="22"/>
      <c r="BE631" s="22"/>
      <c r="BF631" s="22"/>
      <c r="BG631" s="22"/>
      <c r="BH631" s="2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row>
    <row r="632" spans="1:94">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2"/>
      <c r="BC632" s="22"/>
      <c r="BD632" s="22"/>
      <c r="BE632" s="22"/>
      <c r="BF632" s="22"/>
      <c r="BG632" s="22"/>
      <c r="BH632" s="2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row>
    <row r="633" spans="1:94">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2"/>
      <c r="BC633" s="22"/>
      <c r="BD633" s="22"/>
      <c r="BE633" s="22"/>
      <c r="BF633" s="22"/>
      <c r="BG633" s="22"/>
      <c r="BH633" s="2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row>
    <row r="634" spans="1:9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2"/>
      <c r="BC634" s="22"/>
      <c r="BD634" s="22"/>
      <c r="BE634" s="22"/>
      <c r="BF634" s="22"/>
      <c r="BG634" s="22"/>
      <c r="BH634" s="2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row>
    <row r="635" spans="1:94">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2"/>
      <c r="BC635" s="22"/>
      <c r="BD635" s="22"/>
      <c r="BE635" s="22"/>
      <c r="BF635" s="22"/>
      <c r="BG635" s="22"/>
      <c r="BH635" s="2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row>
    <row r="636" spans="1:94">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2"/>
      <c r="BC636" s="22"/>
      <c r="BD636" s="22"/>
      <c r="BE636" s="22"/>
      <c r="BF636" s="22"/>
      <c r="BG636" s="22"/>
      <c r="BH636" s="2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row>
    <row r="637" spans="1:94">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2"/>
      <c r="BC637" s="22"/>
      <c r="BD637" s="22"/>
      <c r="BE637" s="22"/>
      <c r="BF637" s="22"/>
      <c r="BG637" s="22"/>
      <c r="BH637" s="2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row>
    <row r="638" spans="1:94">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2"/>
      <c r="BC638" s="22"/>
      <c r="BD638" s="22"/>
      <c r="BE638" s="22"/>
      <c r="BF638" s="22"/>
      <c r="BG638" s="22"/>
      <c r="BH638" s="2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row>
    <row r="639" spans="1:94">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2"/>
      <c r="BC639" s="22"/>
      <c r="BD639" s="22"/>
      <c r="BE639" s="22"/>
      <c r="BF639" s="22"/>
      <c r="BG639" s="22"/>
      <c r="BH639" s="2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row>
    <row r="640" spans="1:94">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2"/>
      <c r="BC640" s="22"/>
      <c r="BD640" s="22"/>
      <c r="BE640" s="22"/>
      <c r="BF640" s="22"/>
      <c r="BG640" s="22"/>
      <c r="BH640" s="2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row>
    <row r="641" spans="1:94">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2"/>
      <c r="BC641" s="22"/>
      <c r="BD641" s="22"/>
      <c r="BE641" s="22"/>
      <c r="BF641" s="22"/>
      <c r="BG641" s="22"/>
      <c r="BH641" s="2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row>
    <row r="642" spans="1:94">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2"/>
      <c r="BC642" s="22"/>
      <c r="BD642" s="22"/>
      <c r="BE642" s="22"/>
      <c r="BF642" s="22"/>
      <c r="BG642" s="22"/>
      <c r="BH642" s="2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row>
    <row r="643" spans="1:94">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2"/>
      <c r="BC643" s="22"/>
      <c r="BD643" s="22"/>
      <c r="BE643" s="22"/>
      <c r="BF643" s="22"/>
      <c r="BG643" s="22"/>
      <c r="BH643" s="2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row>
    <row r="644" spans="1:9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2"/>
      <c r="BC644" s="22"/>
      <c r="BD644" s="22"/>
      <c r="BE644" s="22"/>
      <c r="BF644" s="22"/>
      <c r="BG644" s="22"/>
      <c r="BH644" s="2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row>
    <row r="645" spans="1:94">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2"/>
      <c r="BC645" s="22"/>
      <c r="BD645" s="22"/>
      <c r="BE645" s="22"/>
      <c r="BF645" s="22"/>
      <c r="BG645" s="22"/>
      <c r="BH645" s="2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row>
    <row r="646" spans="1:94">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2"/>
      <c r="BC646" s="22"/>
      <c r="BD646" s="22"/>
      <c r="BE646" s="22"/>
      <c r="BF646" s="22"/>
      <c r="BG646" s="22"/>
      <c r="BH646" s="2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row>
    <row r="647" spans="1:94">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2"/>
      <c r="BC647" s="22"/>
      <c r="BD647" s="22"/>
      <c r="BE647" s="22"/>
      <c r="BF647" s="22"/>
      <c r="BG647" s="22"/>
      <c r="BH647" s="2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row>
    <row r="648" spans="1:94">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2"/>
      <c r="BC648" s="22"/>
      <c r="BD648" s="22"/>
      <c r="BE648" s="22"/>
      <c r="BF648" s="22"/>
      <c r="BG648" s="22"/>
      <c r="BH648" s="2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row>
    <row r="649" spans="1:94">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2"/>
      <c r="BC649" s="22"/>
      <c r="BD649" s="22"/>
      <c r="BE649" s="22"/>
      <c r="BF649" s="22"/>
      <c r="BG649" s="22"/>
      <c r="BH649" s="2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row>
    <row r="650" spans="1:94">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2"/>
      <c r="BC650" s="22"/>
      <c r="BD650" s="22"/>
      <c r="BE650" s="22"/>
      <c r="BF650" s="22"/>
      <c r="BG650" s="22"/>
      <c r="BH650" s="2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row>
    <row r="651" spans="1:94">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2"/>
      <c r="BC651" s="22"/>
      <c r="BD651" s="22"/>
      <c r="BE651" s="22"/>
      <c r="BF651" s="22"/>
      <c r="BG651" s="22"/>
      <c r="BH651" s="2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row>
    <row r="652" spans="1:94">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2"/>
      <c r="BC652" s="22"/>
      <c r="BD652" s="22"/>
      <c r="BE652" s="22"/>
      <c r="BF652" s="22"/>
      <c r="BG652" s="22"/>
      <c r="BH652" s="2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row>
    <row r="653" spans="1:94">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2"/>
      <c r="BC653" s="22"/>
      <c r="BD653" s="22"/>
      <c r="BE653" s="22"/>
      <c r="BF653" s="22"/>
      <c r="BG653" s="22"/>
      <c r="BH653" s="2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row>
    <row r="654" spans="1:9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2"/>
      <c r="BC654" s="22"/>
      <c r="BD654" s="22"/>
      <c r="BE654" s="22"/>
      <c r="BF654" s="22"/>
      <c r="BG654" s="22"/>
      <c r="BH654" s="2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row>
    <row r="655" spans="1:94">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2"/>
      <c r="BC655" s="22"/>
      <c r="BD655" s="22"/>
      <c r="BE655" s="22"/>
      <c r="BF655" s="22"/>
      <c r="BG655" s="22"/>
      <c r="BH655" s="2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row>
    <row r="656" spans="1:94">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2"/>
      <c r="BC656" s="22"/>
      <c r="BD656" s="22"/>
      <c r="BE656" s="22"/>
      <c r="BF656" s="22"/>
      <c r="BG656" s="22"/>
      <c r="BH656" s="2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row>
    <row r="657" spans="1:94">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2"/>
      <c r="BC657" s="22"/>
      <c r="BD657" s="22"/>
      <c r="BE657" s="22"/>
      <c r="BF657" s="22"/>
      <c r="BG657" s="22"/>
      <c r="BH657" s="2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row>
    <row r="658" spans="1:94">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2"/>
      <c r="BC658" s="22"/>
      <c r="BD658" s="22"/>
      <c r="BE658" s="22"/>
      <c r="BF658" s="22"/>
      <c r="BG658" s="22"/>
      <c r="BH658" s="2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row>
    <row r="659" spans="1:94">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2"/>
      <c r="BC659" s="22"/>
      <c r="BD659" s="22"/>
      <c r="BE659" s="22"/>
      <c r="BF659" s="22"/>
      <c r="BG659" s="22"/>
      <c r="BH659" s="2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row>
    <row r="660" spans="1:94">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2"/>
      <c r="BC660" s="22"/>
      <c r="BD660" s="22"/>
      <c r="BE660" s="22"/>
      <c r="BF660" s="22"/>
      <c r="BG660" s="22"/>
      <c r="BH660" s="2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row>
    <row r="661" spans="1:94">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2"/>
      <c r="BC661" s="22"/>
      <c r="BD661" s="22"/>
      <c r="BE661" s="22"/>
      <c r="BF661" s="22"/>
      <c r="BG661" s="22"/>
      <c r="BH661" s="2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row>
    <row r="662" spans="1:94">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2"/>
      <c r="BC662" s="22"/>
      <c r="BD662" s="22"/>
      <c r="BE662" s="22"/>
      <c r="BF662" s="22"/>
      <c r="BG662" s="22"/>
      <c r="BH662" s="2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row>
    <row r="663" spans="1:94">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2"/>
      <c r="BC663" s="22"/>
      <c r="BD663" s="22"/>
      <c r="BE663" s="22"/>
      <c r="BF663" s="22"/>
      <c r="BG663" s="22"/>
      <c r="BH663" s="2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row>
    <row r="664" spans="1:9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2"/>
      <c r="BC664" s="22"/>
      <c r="BD664" s="22"/>
      <c r="BE664" s="22"/>
      <c r="BF664" s="22"/>
      <c r="BG664" s="22"/>
      <c r="BH664" s="2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row>
    <row r="665" spans="1:94">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2"/>
      <c r="BC665" s="22"/>
      <c r="BD665" s="22"/>
      <c r="BE665" s="22"/>
      <c r="BF665" s="22"/>
      <c r="BG665" s="22"/>
      <c r="BH665" s="2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row>
    <row r="666" spans="1:94">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2"/>
      <c r="BC666" s="22"/>
      <c r="BD666" s="22"/>
      <c r="BE666" s="22"/>
      <c r="BF666" s="22"/>
      <c r="BG666" s="22"/>
      <c r="BH666" s="2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row>
    <row r="667" spans="1:94">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2"/>
      <c r="BC667" s="22"/>
      <c r="BD667" s="22"/>
      <c r="BE667" s="22"/>
      <c r="BF667" s="22"/>
      <c r="BG667" s="22"/>
      <c r="BH667" s="2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row>
    <row r="668" spans="1:94">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2"/>
      <c r="BC668" s="22"/>
      <c r="BD668" s="22"/>
      <c r="BE668" s="22"/>
      <c r="BF668" s="22"/>
      <c r="BG668" s="22"/>
      <c r="BH668" s="2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row>
    <row r="669" spans="1:94">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2"/>
      <c r="BC669" s="22"/>
      <c r="BD669" s="22"/>
      <c r="BE669" s="22"/>
      <c r="BF669" s="22"/>
      <c r="BG669" s="22"/>
      <c r="BH669" s="2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row>
    <row r="670" spans="1:94">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2"/>
      <c r="BC670" s="22"/>
      <c r="BD670" s="22"/>
      <c r="BE670" s="22"/>
      <c r="BF670" s="22"/>
      <c r="BG670" s="22"/>
      <c r="BH670" s="2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row>
    <row r="671" spans="1:94">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2"/>
      <c r="BC671" s="22"/>
      <c r="BD671" s="22"/>
      <c r="BE671" s="22"/>
      <c r="BF671" s="22"/>
      <c r="BG671" s="22"/>
      <c r="BH671" s="2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row>
    <row r="672" spans="1:94">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2"/>
      <c r="BC672" s="22"/>
      <c r="BD672" s="22"/>
      <c r="BE672" s="22"/>
      <c r="BF672" s="22"/>
      <c r="BG672" s="22"/>
      <c r="BH672" s="2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row>
    <row r="673" spans="1:94">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2"/>
      <c r="BC673" s="22"/>
      <c r="BD673" s="22"/>
      <c r="BE673" s="22"/>
      <c r="BF673" s="22"/>
      <c r="BG673" s="22"/>
      <c r="BH673" s="2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row>
    <row r="674" spans="1:9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2"/>
      <c r="BC674" s="22"/>
      <c r="BD674" s="22"/>
      <c r="BE674" s="22"/>
      <c r="BF674" s="22"/>
      <c r="BG674" s="22"/>
      <c r="BH674" s="2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row>
    <row r="675" spans="1:94">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2"/>
      <c r="BC675" s="22"/>
      <c r="BD675" s="22"/>
      <c r="BE675" s="22"/>
      <c r="BF675" s="22"/>
      <c r="BG675" s="22"/>
      <c r="BH675" s="2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row>
    <row r="676" spans="1:94">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2"/>
      <c r="BC676" s="22"/>
      <c r="BD676" s="22"/>
      <c r="BE676" s="22"/>
      <c r="BF676" s="22"/>
      <c r="BG676" s="22"/>
      <c r="BH676" s="2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row>
    <row r="677" spans="1:94">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2"/>
      <c r="BC677" s="22"/>
      <c r="BD677" s="22"/>
      <c r="BE677" s="22"/>
      <c r="BF677" s="22"/>
      <c r="BG677" s="22"/>
      <c r="BH677" s="2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row>
    <row r="678" spans="1:94">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2"/>
      <c r="BC678" s="22"/>
      <c r="BD678" s="22"/>
      <c r="BE678" s="22"/>
      <c r="BF678" s="22"/>
      <c r="BG678" s="22"/>
      <c r="BH678" s="2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row>
    <row r="679" spans="1:94">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2"/>
      <c r="BC679" s="22"/>
      <c r="BD679" s="22"/>
      <c r="BE679" s="22"/>
      <c r="BF679" s="22"/>
      <c r="BG679" s="22"/>
      <c r="BH679" s="2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row>
    <row r="680" spans="1:94">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2"/>
      <c r="BC680" s="22"/>
      <c r="BD680" s="22"/>
      <c r="BE680" s="22"/>
      <c r="BF680" s="22"/>
      <c r="BG680" s="22"/>
      <c r="BH680" s="2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row>
    <row r="681" spans="1:94">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2"/>
      <c r="BC681" s="22"/>
      <c r="BD681" s="22"/>
      <c r="BE681" s="22"/>
      <c r="BF681" s="22"/>
      <c r="BG681" s="22"/>
      <c r="BH681" s="2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row>
    <row r="682" spans="1:94">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2"/>
      <c r="BC682" s="22"/>
      <c r="BD682" s="22"/>
      <c r="BE682" s="22"/>
      <c r="BF682" s="22"/>
      <c r="BG682" s="22"/>
      <c r="BH682" s="2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row>
    <row r="683" spans="1:94">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2"/>
      <c r="BC683" s="22"/>
      <c r="BD683" s="22"/>
      <c r="BE683" s="22"/>
      <c r="BF683" s="22"/>
      <c r="BG683" s="22"/>
      <c r="BH683" s="2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row>
    <row r="684" spans="1:9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2"/>
      <c r="BC684" s="22"/>
      <c r="BD684" s="22"/>
      <c r="BE684" s="22"/>
      <c r="BF684" s="22"/>
      <c r="BG684" s="22"/>
      <c r="BH684" s="2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row>
    <row r="685" spans="1:94">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2"/>
      <c r="BC685" s="22"/>
      <c r="BD685" s="22"/>
      <c r="BE685" s="22"/>
      <c r="BF685" s="22"/>
      <c r="BG685" s="22"/>
      <c r="BH685" s="2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row>
    <row r="686" spans="1:94">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2"/>
      <c r="BC686" s="22"/>
      <c r="BD686" s="22"/>
      <c r="BE686" s="22"/>
      <c r="BF686" s="22"/>
      <c r="BG686" s="22"/>
      <c r="BH686" s="2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row>
    <row r="687" spans="1:94">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2"/>
      <c r="BC687" s="22"/>
      <c r="BD687" s="22"/>
      <c r="BE687" s="22"/>
      <c r="BF687" s="22"/>
      <c r="BG687" s="22"/>
      <c r="BH687" s="2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row>
    <row r="688" spans="1:94">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2"/>
      <c r="BC688" s="22"/>
      <c r="BD688" s="22"/>
      <c r="BE688" s="22"/>
      <c r="BF688" s="22"/>
      <c r="BG688" s="22"/>
      <c r="BH688" s="2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row>
    <row r="689" spans="1:94">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2"/>
      <c r="BC689" s="22"/>
      <c r="BD689" s="22"/>
      <c r="BE689" s="22"/>
      <c r="BF689" s="22"/>
      <c r="BG689" s="22"/>
      <c r="BH689" s="2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row>
    <row r="690" spans="1:94">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2"/>
      <c r="BC690" s="22"/>
      <c r="BD690" s="22"/>
      <c r="BE690" s="22"/>
      <c r="BF690" s="22"/>
      <c r="BG690" s="22"/>
      <c r="BH690" s="2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row>
    <row r="691" spans="1:94">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2"/>
      <c r="BC691" s="22"/>
      <c r="BD691" s="22"/>
      <c r="BE691" s="22"/>
      <c r="BF691" s="22"/>
      <c r="BG691" s="22"/>
      <c r="BH691" s="2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row>
    <row r="692" spans="1:94">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2"/>
      <c r="BC692" s="22"/>
      <c r="BD692" s="22"/>
      <c r="BE692" s="22"/>
      <c r="BF692" s="22"/>
      <c r="BG692" s="22"/>
      <c r="BH692" s="2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row>
    <row r="693" spans="1:94">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2"/>
      <c r="BC693" s="22"/>
      <c r="BD693" s="22"/>
      <c r="BE693" s="22"/>
      <c r="BF693" s="22"/>
      <c r="BG693" s="22"/>
      <c r="BH693" s="2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row>
    <row r="694" spans="1: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2"/>
      <c r="BC694" s="22"/>
      <c r="BD694" s="22"/>
      <c r="BE694" s="22"/>
      <c r="BF694" s="22"/>
      <c r="BG694" s="22"/>
      <c r="BH694" s="2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row>
    <row r="695" spans="1:94">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2"/>
      <c r="BC695" s="22"/>
      <c r="BD695" s="22"/>
      <c r="BE695" s="22"/>
      <c r="BF695" s="22"/>
      <c r="BG695" s="22"/>
      <c r="BH695" s="2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row>
    <row r="696" spans="1:94">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2"/>
      <c r="BC696" s="22"/>
      <c r="BD696" s="22"/>
      <c r="BE696" s="22"/>
      <c r="BF696" s="22"/>
      <c r="BG696" s="22"/>
      <c r="BH696" s="2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row>
    <row r="697" spans="1:94">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2"/>
      <c r="BC697" s="22"/>
      <c r="BD697" s="22"/>
      <c r="BE697" s="22"/>
      <c r="BF697" s="22"/>
      <c r="BG697" s="22"/>
      <c r="BH697" s="2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row>
    <row r="698" spans="1:94">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2"/>
      <c r="BC698" s="22"/>
      <c r="BD698" s="22"/>
      <c r="BE698" s="22"/>
      <c r="BF698" s="22"/>
      <c r="BG698" s="22"/>
      <c r="BH698" s="2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row>
    <row r="699" spans="1:94">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2"/>
      <c r="BC699" s="22"/>
      <c r="BD699" s="22"/>
      <c r="BE699" s="22"/>
      <c r="BF699" s="22"/>
      <c r="BG699" s="22"/>
      <c r="BH699" s="2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row>
    <row r="700" spans="1:94">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2"/>
      <c r="BC700" s="22"/>
      <c r="BD700" s="22"/>
      <c r="BE700" s="22"/>
      <c r="BF700" s="22"/>
      <c r="BG700" s="22"/>
      <c r="BH700" s="2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row>
    <row r="701" spans="1:94">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2"/>
      <c r="BC701" s="22"/>
      <c r="BD701" s="22"/>
      <c r="BE701" s="22"/>
      <c r="BF701" s="22"/>
      <c r="BG701" s="22"/>
      <c r="BH701" s="2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row>
    <row r="702" spans="1:94">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2"/>
      <c r="BC702" s="22"/>
      <c r="BD702" s="22"/>
      <c r="BE702" s="22"/>
      <c r="BF702" s="22"/>
      <c r="BG702" s="22"/>
      <c r="BH702" s="2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row>
    <row r="703" spans="1:94">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2"/>
      <c r="BC703" s="22"/>
      <c r="BD703" s="22"/>
      <c r="BE703" s="22"/>
      <c r="BF703" s="22"/>
      <c r="BG703" s="22"/>
      <c r="BH703" s="2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row>
    <row r="704" spans="1:9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2"/>
      <c r="BC704" s="22"/>
      <c r="BD704" s="22"/>
      <c r="BE704" s="22"/>
      <c r="BF704" s="22"/>
      <c r="BG704" s="22"/>
      <c r="BH704" s="2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row>
    <row r="705" spans="1:94">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2"/>
      <c r="BC705" s="22"/>
      <c r="BD705" s="22"/>
      <c r="BE705" s="22"/>
      <c r="BF705" s="22"/>
      <c r="BG705" s="22"/>
      <c r="BH705" s="2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row>
    <row r="706" spans="1:94">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2"/>
      <c r="BC706" s="22"/>
      <c r="BD706" s="22"/>
      <c r="BE706" s="22"/>
      <c r="BF706" s="22"/>
      <c r="BG706" s="22"/>
      <c r="BH706" s="2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row>
    <row r="707" spans="1:94">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2"/>
      <c r="BC707" s="22"/>
      <c r="BD707" s="22"/>
      <c r="BE707" s="22"/>
      <c r="BF707" s="22"/>
      <c r="BG707" s="22"/>
      <c r="BH707" s="2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row>
    <row r="708" spans="1:94">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2"/>
      <c r="BC708" s="22"/>
      <c r="BD708" s="22"/>
      <c r="BE708" s="22"/>
      <c r="BF708" s="22"/>
      <c r="BG708" s="22"/>
      <c r="BH708" s="2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row>
    <row r="709" spans="1:94">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2"/>
      <c r="BC709" s="22"/>
      <c r="BD709" s="22"/>
      <c r="BE709" s="22"/>
      <c r="BF709" s="22"/>
      <c r="BG709" s="22"/>
      <c r="BH709" s="2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row>
    <row r="710" spans="1:94">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2"/>
      <c r="BC710" s="22"/>
      <c r="BD710" s="22"/>
      <c r="BE710" s="22"/>
      <c r="BF710" s="22"/>
      <c r="BG710" s="22"/>
      <c r="BH710" s="2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row>
    <row r="711" spans="1:94">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2"/>
      <c r="BC711" s="22"/>
      <c r="BD711" s="22"/>
      <c r="BE711" s="22"/>
      <c r="BF711" s="22"/>
      <c r="BG711" s="22"/>
      <c r="BH711" s="2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row>
    <row r="712" spans="1:94">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2"/>
      <c r="BC712" s="22"/>
      <c r="BD712" s="22"/>
      <c r="BE712" s="22"/>
      <c r="BF712" s="22"/>
      <c r="BG712" s="22"/>
      <c r="BH712" s="2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row>
    <row r="713" spans="1:94">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2"/>
      <c r="BC713" s="22"/>
      <c r="BD713" s="22"/>
      <c r="BE713" s="22"/>
      <c r="BF713" s="22"/>
      <c r="BG713" s="22"/>
      <c r="BH713" s="2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row>
    <row r="714" spans="1:9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2"/>
      <c r="BC714" s="22"/>
      <c r="BD714" s="22"/>
      <c r="BE714" s="22"/>
      <c r="BF714" s="22"/>
      <c r="BG714" s="22"/>
      <c r="BH714" s="2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row>
    <row r="715" spans="1:94">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2"/>
      <c r="BC715" s="22"/>
      <c r="BD715" s="22"/>
      <c r="BE715" s="22"/>
      <c r="BF715" s="22"/>
      <c r="BG715" s="22"/>
      <c r="BH715" s="2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row>
    <row r="716" spans="1:94">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2"/>
      <c r="BC716" s="22"/>
      <c r="BD716" s="22"/>
      <c r="BE716" s="22"/>
      <c r="BF716" s="22"/>
      <c r="BG716" s="22"/>
      <c r="BH716" s="2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row>
    <row r="717" spans="1:94">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2"/>
      <c r="BC717" s="22"/>
      <c r="BD717" s="22"/>
      <c r="BE717" s="22"/>
      <c r="BF717" s="22"/>
      <c r="BG717" s="22"/>
      <c r="BH717" s="2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row>
    <row r="718" spans="1:94">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2"/>
      <c r="BC718" s="22"/>
      <c r="BD718" s="22"/>
      <c r="BE718" s="22"/>
      <c r="BF718" s="22"/>
      <c r="BG718" s="22"/>
      <c r="BH718" s="2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row>
    <row r="719" spans="1:94">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2"/>
      <c r="BC719" s="22"/>
      <c r="BD719" s="22"/>
      <c r="BE719" s="22"/>
      <c r="BF719" s="22"/>
      <c r="BG719" s="22"/>
      <c r="BH719" s="2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row>
    <row r="720" spans="1:94">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2"/>
      <c r="BC720" s="22"/>
      <c r="BD720" s="22"/>
      <c r="BE720" s="22"/>
      <c r="BF720" s="22"/>
      <c r="BG720" s="22"/>
      <c r="BH720" s="2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row>
    <row r="721" spans="1:94">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2"/>
      <c r="BC721" s="22"/>
      <c r="BD721" s="22"/>
      <c r="BE721" s="22"/>
      <c r="BF721" s="22"/>
      <c r="BG721" s="22"/>
      <c r="BH721" s="2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row>
    <row r="722" spans="1:94">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2"/>
      <c r="BC722" s="22"/>
      <c r="BD722" s="22"/>
      <c r="BE722" s="22"/>
      <c r="BF722" s="22"/>
      <c r="BG722" s="22"/>
      <c r="BH722" s="2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row>
    <row r="723" spans="1:94">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2"/>
      <c r="BC723" s="22"/>
      <c r="BD723" s="22"/>
      <c r="BE723" s="22"/>
      <c r="BF723" s="22"/>
      <c r="BG723" s="22"/>
      <c r="BH723" s="2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row>
    <row r="724" spans="1:9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2"/>
      <c r="BC724" s="22"/>
      <c r="BD724" s="22"/>
      <c r="BE724" s="22"/>
      <c r="BF724" s="22"/>
      <c r="BG724" s="22"/>
      <c r="BH724" s="2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row>
    <row r="725" spans="1:94">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2"/>
      <c r="BC725" s="22"/>
      <c r="BD725" s="22"/>
      <c r="BE725" s="22"/>
      <c r="BF725" s="22"/>
      <c r="BG725" s="22"/>
      <c r="BH725" s="2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row>
    <row r="726" spans="1:94">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2"/>
      <c r="BC726" s="22"/>
      <c r="BD726" s="22"/>
      <c r="BE726" s="22"/>
      <c r="BF726" s="22"/>
      <c r="BG726" s="22"/>
      <c r="BH726" s="2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row>
    <row r="727" spans="1:94">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2"/>
      <c r="BC727" s="22"/>
      <c r="BD727" s="22"/>
      <c r="BE727" s="22"/>
      <c r="BF727" s="22"/>
      <c r="BG727" s="22"/>
      <c r="BH727" s="2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row>
    <row r="728" spans="1:94">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2"/>
      <c r="BC728" s="22"/>
      <c r="BD728" s="22"/>
      <c r="BE728" s="22"/>
      <c r="BF728" s="22"/>
      <c r="BG728" s="22"/>
      <c r="BH728" s="2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row>
    <row r="729" spans="1:94">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2"/>
      <c r="BC729" s="22"/>
      <c r="BD729" s="22"/>
      <c r="BE729" s="22"/>
      <c r="BF729" s="22"/>
      <c r="BG729" s="22"/>
      <c r="BH729" s="2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row>
    <row r="730" spans="1:94">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2"/>
      <c r="BC730" s="22"/>
      <c r="BD730" s="22"/>
      <c r="BE730" s="22"/>
      <c r="BF730" s="22"/>
      <c r="BG730" s="22"/>
      <c r="BH730" s="2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row>
    <row r="731" spans="1:94">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2"/>
      <c r="BC731" s="22"/>
      <c r="BD731" s="22"/>
      <c r="BE731" s="22"/>
      <c r="BF731" s="22"/>
      <c r="BG731" s="22"/>
      <c r="BH731" s="2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row>
    <row r="732" spans="1:94">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2"/>
      <c r="BC732" s="22"/>
      <c r="BD732" s="22"/>
      <c r="BE732" s="22"/>
      <c r="BF732" s="22"/>
      <c r="BG732" s="22"/>
      <c r="BH732" s="2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row>
    <row r="733" spans="1:94">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2"/>
      <c r="BC733" s="22"/>
      <c r="BD733" s="22"/>
      <c r="BE733" s="22"/>
      <c r="BF733" s="22"/>
      <c r="BG733" s="22"/>
      <c r="BH733" s="2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row>
    <row r="734" spans="1:9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2"/>
      <c r="BC734" s="22"/>
      <c r="BD734" s="22"/>
      <c r="BE734" s="22"/>
      <c r="BF734" s="22"/>
      <c r="BG734" s="22"/>
      <c r="BH734" s="2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row>
    <row r="735" spans="1:94">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2"/>
      <c r="BC735" s="22"/>
      <c r="BD735" s="22"/>
      <c r="BE735" s="22"/>
      <c r="BF735" s="22"/>
      <c r="BG735" s="22"/>
      <c r="BH735" s="2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row>
    <row r="736" spans="1:94">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2"/>
      <c r="BC736" s="22"/>
      <c r="BD736" s="22"/>
      <c r="BE736" s="22"/>
      <c r="BF736" s="22"/>
      <c r="BG736" s="22"/>
      <c r="BH736" s="2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row>
    <row r="737" spans="1:94">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2"/>
      <c r="BC737" s="22"/>
      <c r="BD737" s="22"/>
      <c r="BE737" s="22"/>
      <c r="BF737" s="22"/>
      <c r="BG737" s="22"/>
      <c r="BH737" s="2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row>
    <row r="738" spans="1:94">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2"/>
      <c r="BC738" s="22"/>
      <c r="BD738" s="22"/>
      <c r="BE738" s="22"/>
      <c r="BF738" s="22"/>
      <c r="BG738" s="22"/>
      <c r="BH738" s="2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row>
    <row r="739" spans="1:94">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2"/>
      <c r="BC739" s="22"/>
      <c r="BD739" s="22"/>
      <c r="BE739" s="22"/>
      <c r="BF739" s="22"/>
      <c r="BG739" s="22"/>
      <c r="BH739" s="2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row>
    <row r="740" spans="1:94">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2"/>
      <c r="BC740" s="22"/>
      <c r="BD740" s="22"/>
      <c r="BE740" s="22"/>
      <c r="BF740" s="22"/>
      <c r="BG740" s="22"/>
      <c r="BH740" s="2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row>
    <row r="741" spans="1:94">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2"/>
      <c r="BC741" s="22"/>
      <c r="BD741" s="22"/>
      <c r="BE741" s="22"/>
      <c r="BF741" s="22"/>
      <c r="BG741" s="22"/>
      <c r="BH741" s="2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row>
    <row r="742" spans="1:94">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2"/>
      <c r="BC742" s="22"/>
      <c r="BD742" s="22"/>
      <c r="BE742" s="22"/>
      <c r="BF742" s="22"/>
      <c r="BG742" s="22"/>
      <c r="BH742" s="2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row>
    <row r="743" spans="1:94">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2"/>
      <c r="BC743" s="22"/>
      <c r="BD743" s="22"/>
      <c r="BE743" s="22"/>
      <c r="BF743" s="22"/>
      <c r="BG743" s="22"/>
      <c r="BH743" s="2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row>
    <row r="744" spans="1:9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2"/>
      <c r="BC744" s="22"/>
      <c r="BD744" s="22"/>
      <c r="BE744" s="22"/>
      <c r="BF744" s="22"/>
      <c r="BG744" s="22"/>
      <c r="BH744" s="2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row>
    <row r="745" spans="1:94">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2"/>
      <c r="BC745" s="22"/>
      <c r="BD745" s="22"/>
      <c r="BE745" s="22"/>
      <c r="BF745" s="22"/>
      <c r="BG745" s="22"/>
      <c r="BH745" s="2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row>
    <row r="746" spans="1:94">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2"/>
      <c r="BC746" s="22"/>
      <c r="BD746" s="22"/>
      <c r="BE746" s="22"/>
      <c r="BF746" s="22"/>
      <c r="BG746" s="22"/>
      <c r="BH746" s="2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row>
    <row r="747" spans="1:94">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2"/>
      <c r="BC747" s="22"/>
      <c r="BD747" s="22"/>
      <c r="BE747" s="22"/>
      <c r="BF747" s="22"/>
      <c r="BG747" s="22"/>
      <c r="BH747" s="2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row>
    <row r="748" spans="1:94">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2"/>
      <c r="BC748" s="22"/>
      <c r="BD748" s="22"/>
      <c r="BE748" s="22"/>
      <c r="BF748" s="22"/>
      <c r="BG748" s="22"/>
      <c r="BH748" s="2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row>
    <row r="749" spans="1:94">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2"/>
      <c r="BC749" s="22"/>
      <c r="BD749" s="22"/>
      <c r="BE749" s="22"/>
      <c r="BF749" s="22"/>
      <c r="BG749" s="22"/>
      <c r="BH749" s="2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row>
    <row r="750" spans="1:94">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2"/>
      <c r="BC750" s="22"/>
      <c r="BD750" s="22"/>
      <c r="BE750" s="22"/>
      <c r="BF750" s="22"/>
      <c r="BG750" s="22"/>
      <c r="BH750" s="2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row>
    <row r="751" spans="1:94">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2"/>
      <c r="BC751" s="22"/>
      <c r="BD751" s="22"/>
      <c r="BE751" s="22"/>
      <c r="BF751" s="22"/>
      <c r="BG751" s="22"/>
      <c r="BH751" s="2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row>
    <row r="752" spans="1:94">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2"/>
      <c r="BC752" s="22"/>
      <c r="BD752" s="22"/>
      <c r="BE752" s="22"/>
      <c r="BF752" s="22"/>
      <c r="BG752" s="22"/>
      <c r="BH752" s="2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row>
    <row r="753" spans="1:94">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2"/>
      <c r="BC753" s="22"/>
      <c r="BD753" s="22"/>
      <c r="BE753" s="22"/>
      <c r="BF753" s="22"/>
      <c r="BG753" s="22"/>
      <c r="BH753" s="2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row>
    <row r="754" spans="1:9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2"/>
      <c r="BC754" s="22"/>
      <c r="BD754" s="22"/>
      <c r="BE754" s="22"/>
      <c r="BF754" s="22"/>
      <c r="BG754" s="22"/>
      <c r="BH754" s="2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row>
    <row r="755" spans="1:94">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2"/>
      <c r="BC755" s="22"/>
      <c r="BD755" s="22"/>
      <c r="BE755" s="22"/>
      <c r="BF755" s="22"/>
      <c r="BG755" s="22"/>
      <c r="BH755" s="2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row>
    <row r="756" spans="1:94">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2"/>
      <c r="BC756" s="22"/>
      <c r="BD756" s="22"/>
      <c r="BE756" s="22"/>
      <c r="BF756" s="22"/>
      <c r="BG756" s="22"/>
      <c r="BH756" s="2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row>
    <row r="757" spans="1:94">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2"/>
      <c r="BC757" s="22"/>
      <c r="BD757" s="22"/>
      <c r="BE757" s="22"/>
      <c r="BF757" s="22"/>
      <c r="BG757" s="22"/>
      <c r="BH757" s="2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row>
    <row r="758" spans="1:94">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2"/>
      <c r="BC758" s="22"/>
      <c r="BD758" s="22"/>
      <c r="BE758" s="22"/>
      <c r="BF758" s="22"/>
      <c r="BG758" s="22"/>
      <c r="BH758" s="2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row>
    <row r="759" spans="1:94">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2"/>
      <c r="BC759" s="22"/>
      <c r="BD759" s="22"/>
      <c r="BE759" s="22"/>
      <c r="BF759" s="22"/>
      <c r="BG759" s="22"/>
      <c r="BH759" s="2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row>
    <row r="760" spans="1:94">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2"/>
      <c r="BC760" s="22"/>
      <c r="BD760" s="22"/>
      <c r="BE760" s="22"/>
      <c r="BF760" s="22"/>
      <c r="BG760" s="22"/>
      <c r="BH760" s="2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row>
    <row r="761" spans="1:94">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2"/>
      <c r="BC761" s="22"/>
      <c r="BD761" s="22"/>
      <c r="BE761" s="22"/>
      <c r="BF761" s="22"/>
      <c r="BG761" s="22"/>
      <c r="BH761" s="2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row>
    <row r="762" spans="1:94">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2"/>
      <c r="BC762" s="22"/>
      <c r="BD762" s="22"/>
      <c r="BE762" s="22"/>
      <c r="BF762" s="22"/>
      <c r="BG762" s="22"/>
      <c r="BH762" s="2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row>
    <row r="763" spans="1:94">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2"/>
      <c r="BC763" s="22"/>
      <c r="BD763" s="22"/>
      <c r="BE763" s="22"/>
      <c r="BF763" s="22"/>
      <c r="BG763" s="22"/>
      <c r="BH763" s="2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row>
    <row r="764" spans="1:9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2"/>
      <c r="BC764" s="22"/>
      <c r="BD764" s="22"/>
      <c r="BE764" s="22"/>
      <c r="BF764" s="22"/>
      <c r="BG764" s="22"/>
      <c r="BH764" s="2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row>
    <row r="765" spans="1:94">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2"/>
      <c r="BC765" s="22"/>
      <c r="BD765" s="22"/>
      <c r="BE765" s="22"/>
      <c r="BF765" s="22"/>
      <c r="BG765" s="22"/>
      <c r="BH765" s="2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row>
    <row r="766" spans="1:94">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2"/>
      <c r="BC766" s="22"/>
      <c r="BD766" s="22"/>
      <c r="BE766" s="22"/>
      <c r="BF766" s="22"/>
      <c r="BG766" s="22"/>
      <c r="BH766" s="2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row>
    <row r="767" spans="1:94">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2"/>
      <c r="BC767" s="22"/>
      <c r="BD767" s="22"/>
      <c r="BE767" s="22"/>
      <c r="BF767" s="22"/>
      <c r="BG767" s="22"/>
      <c r="BH767" s="2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row>
    <row r="768" spans="1:94">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2"/>
      <c r="BC768" s="22"/>
      <c r="BD768" s="22"/>
      <c r="BE768" s="22"/>
      <c r="BF768" s="22"/>
      <c r="BG768" s="22"/>
      <c r="BH768" s="2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row>
    <row r="769" spans="1:94">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2"/>
      <c r="BC769" s="22"/>
      <c r="BD769" s="22"/>
      <c r="BE769" s="22"/>
      <c r="BF769" s="22"/>
      <c r="BG769" s="22"/>
      <c r="BH769" s="2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row>
    <row r="770" spans="1:94">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2"/>
      <c r="BC770" s="22"/>
      <c r="BD770" s="22"/>
      <c r="BE770" s="22"/>
      <c r="BF770" s="22"/>
      <c r="BG770" s="22"/>
      <c r="BH770" s="2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row>
    <row r="771" spans="1:94">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2"/>
      <c r="BC771" s="22"/>
      <c r="BD771" s="22"/>
      <c r="BE771" s="22"/>
      <c r="BF771" s="22"/>
      <c r="BG771" s="22"/>
      <c r="BH771" s="2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row>
    <row r="772" spans="1:94">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2"/>
      <c r="BC772" s="22"/>
      <c r="BD772" s="22"/>
      <c r="BE772" s="22"/>
      <c r="BF772" s="22"/>
      <c r="BG772" s="22"/>
      <c r="BH772" s="2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row>
    <row r="773" spans="1:94">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2"/>
      <c r="BC773" s="22"/>
      <c r="BD773" s="22"/>
      <c r="BE773" s="22"/>
      <c r="BF773" s="22"/>
      <c r="BG773" s="22"/>
      <c r="BH773" s="2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row>
    <row r="774" spans="1:9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2"/>
      <c r="BC774" s="22"/>
      <c r="BD774" s="22"/>
      <c r="BE774" s="22"/>
      <c r="BF774" s="22"/>
      <c r="BG774" s="22"/>
      <c r="BH774" s="2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row>
    <row r="775" spans="1:94">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2"/>
      <c r="BC775" s="22"/>
      <c r="BD775" s="22"/>
      <c r="BE775" s="22"/>
      <c r="BF775" s="22"/>
      <c r="BG775" s="22"/>
      <c r="BH775" s="2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row>
    <row r="776" spans="1:94">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2"/>
      <c r="BC776" s="22"/>
      <c r="BD776" s="22"/>
      <c r="BE776" s="22"/>
      <c r="BF776" s="22"/>
      <c r="BG776" s="22"/>
      <c r="BH776" s="2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row>
    <row r="777" spans="1:94">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2"/>
      <c r="BC777" s="22"/>
      <c r="BD777" s="22"/>
      <c r="BE777" s="22"/>
      <c r="BF777" s="22"/>
      <c r="BG777" s="22"/>
      <c r="BH777" s="2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row>
    <row r="778" spans="1:94">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2"/>
      <c r="BC778" s="22"/>
      <c r="BD778" s="22"/>
      <c r="BE778" s="22"/>
      <c r="BF778" s="22"/>
      <c r="BG778" s="22"/>
      <c r="BH778" s="2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row>
    <row r="779" spans="1:94">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2"/>
      <c r="BC779" s="22"/>
      <c r="BD779" s="22"/>
      <c r="BE779" s="22"/>
      <c r="BF779" s="22"/>
      <c r="BG779" s="22"/>
      <c r="BH779" s="2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row>
    <row r="780" spans="1:94">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2"/>
      <c r="BC780" s="22"/>
      <c r="BD780" s="22"/>
      <c r="BE780" s="22"/>
      <c r="BF780" s="22"/>
      <c r="BG780" s="22"/>
      <c r="BH780" s="2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row>
    <row r="781" spans="1:94">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2"/>
      <c r="BC781" s="22"/>
      <c r="BD781" s="22"/>
      <c r="BE781" s="22"/>
      <c r="BF781" s="22"/>
      <c r="BG781" s="22"/>
      <c r="BH781" s="2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row>
    <row r="782" spans="1:94">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2"/>
      <c r="BC782" s="22"/>
      <c r="BD782" s="22"/>
      <c r="BE782" s="22"/>
      <c r="BF782" s="22"/>
      <c r="BG782" s="22"/>
      <c r="BH782" s="2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row>
    <row r="783" spans="1:94">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2"/>
      <c r="BC783" s="22"/>
      <c r="BD783" s="22"/>
      <c r="BE783" s="22"/>
      <c r="BF783" s="22"/>
      <c r="BG783" s="22"/>
      <c r="BH783" s="2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row>
    <row r="784" spans="1:9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2"/>
      <c r="BC784" s="22"/>
      <c r="BD784" s="22"/>
      <c r="BE784" s="22"/>
      <c r="BF784" s="22"/>
      <c r="BG784" s="22"/>
      <c r="BH784" s="2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row>
    <row r="785" spans="1:94">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2"/>
      <c r="BC785" s="22"/>
      <c r="BD785" s="22"/>
      <c r="BE785" s="22"/>
      <c r="BF785" s="22"/>
      <c r="BG785" s="22"/>
      <c r="BH785" s="2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row>
    <row r="786" spans="1:94">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2"/>
      <c r="BC786" s="22"/>
      <c r="BD786" s="22"/>
      <c r="BE786" s="22"/>
      <c r="BF786" s="22"/>
      <c r="BG786" s="22"/>
      <c r="BH786" s="2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row>
    <row r="787" spans="1:94">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2"/>
      <c r="BC787" s="22"/>
      <c r="BD787" s="22"/>
      <c r="BE787" s="22"/>
      <c r="BF787" s="22"/>
      <c r="BG787" s="22"/>
      <c r="BH787" s="2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row>
    <row r="788" spans="1:94">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2"/>
      <c r="BC788" s="22"/>
      <c r="BD788" s="22"/>
      <c r="BE788" s="22"/>
      <c r="BF788" s="22"/>
      <c r="BG788" s="22"/>
      <c r="BH788" s="2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row>
    <row r="789" spans="1:94">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2"/>
      <c r="BC789" s="22"/>
      <c r="BD789" s="22"/>
      <c r="BE789" s="22"/>
      <c r="BF789" s="22"/>
      <c r="BG789" s="22"/>
      <c r="BH789" s="2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row>
    <row r="790" spans="1:94">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2"/>
      <c r="BC790" s="22"/>
      <c r="BD790" s="22"/>
      <c r="BE790" s="22"/>
      <c r="BF790" s="22"/>
      <c r="BG790" s="22"/>
      <c r="BH790" s="2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row>
    <row r="791" spans="1:94">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2"/>
      <c r="BC791" s="22"/>
      <c r="BD791" s="22"/>
      <c r="BE791" s="22"/>
      <c r="BF791" s="22"/>
      <c r="BG791" s="22"/>
      <c r="BH791" s="2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row>
    <row r="792" spans="1:94">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2"/>
      <c r="BC792" s="22"/>
      <c r="BD792" s="22"/>
      <c r="BE792" s="22"/>
      <c r="BF792" s="22"/>
      <c r="BG792" s="22"/>
      <c r="BH792" s="2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row>
    <row r="793" spans="1:94">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2"/>
      <c r="BC793" s="22"/>
      <c r="BD793" s="22"/>
      <c r="BE793" s="22"/>
      <c r="BF793" s="22"/>
      <c r="BG793" s="22"/>
      <c r="BH793" s="2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row>
    <row r="794" spans="1: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2"/>
      <c r="BC794" s="22"/>
      <c r="BD794" s="22"/>
      <c r="BE794" s="22"/>
      <c r="BF794" s="22"/>
      <c r="BG794" s="22"/>
      <c r="BH794" s="2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row>
    <row r="795" spans="1:94">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2"/>
      <c r="BC795" s="22"/>
      <c r="BD795" s="22"/>
      <c r="BE795" s="22"/>
      <c r="BF795" s="22"/>
      <c r="BG795" s="22"/>
      <c r="BH795" s="2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row>
    <row r="796" spans="1:94">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2"/>
      <c r="BC796" s="22"/>
      <c r="BD796" s="22"/>
      <c r="BE796" s="22"/>
      <c r="BF796" s="22"/>
      <c r="BG796" s="22"/>
      <c r="BH796" s="2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row>
    <row r="797" spans="1:94">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2"/>
      <c r="BC797" s="22"/>
      <c r="BD797" s="22"/>
      <c r="BE797" s="22"/>
      <c r="BF797" s="22"/>
      <c r="BG797" s="22"/>
      <c r="BH797" s="2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row>
    <row r="798" spans="1:94">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2"/>
      <c r="BC798" s="22"/>
      <c r="BD798" s="22"/>
      <c r="BE798" s="22"/>
      <c r="BF798" s="22"/>
      <c r="BG798" s="22"/>
      <c r="BH798" s="2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row>
    <row r="799" spans="1:94">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2"/>
      <c r="BC799" s="22"/>
      <c r="BD799" s="22"/>
      <c r="BE799" s="22"/>
      <c r="BF799" s="22"/>
      <c r="BG799" s="22"/>
      <c r="BH799" s="2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row>
    <row r="800" spans="1:94">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2"/>
      <c r="BC800" s="22"/>
      <c r="BD800" s="22"/>
      <c r="BE800" s="22"/>
      <c r="BF800" s="22"/>
      <c r="BG800" s="22"/>
      <c r="BH800" s="2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row>
    <row r="801" spans="1:94">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2"/>
      <c r="BC801" s="22"/>
      <c r="BD801" s="22"/>
      <c r="BE801" s="22"/>
      <c r="BF801" s="22"/>
      <c r="BG801" s="22"/>
      <c r="BH801" s="2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row>
    <row r="802" spans="1:94">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2"/>
      <c r="BC802" s="22"/>
      <c r="BD802" s="22"/>
      <c r="BE802" s="22"/>
      <c r="BF802" s="22"/>
      <c r="BG802" s="22"/>
      <c r="BH802" s="2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row>
    <row r="803" spans="1:94">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2"/>
      <c r="BC803" s="22"/>
      <c r="BD803" s="22"/>
      <c r="BE803" s="22"/>
      <c r="BF803" s="22"/>
      <c r="BG803" s="22"/>
      <c r="BH803" s="2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row>
    <row r="804" spans="1:9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2"/>
      <c r="BC804" s="22"/>
      <c r="BD804" s="22"/>
      <c r="BE804" s="22"/>
      <c r="BF804" s="22"/>
      <c r="BG804" s="22"/>
      <c r="BH804" s="2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row>
    <row r="805" spans="1:94">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2"/>
      <c r="BC805" s="22"/>
      <c r="BD805" s="22"/>
      <c r="BE805" s="22"/>
      <c r="BF805" s="22"/>
      <c r="BG805" s="22"/>
      <c r="BH805" s="2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row>
    <row r="806" spans="1:94">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2"/>
      <c r="BC806" s="22"/>
      <c r="BD806" s="22"/>
      <c r="BE806" s="22"/>
      <c r="BF806" s="22"/>
      <c r="BG806" s="22"/>
      <c r="BH806" s="2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row>
    <row r="807" spans="1:94">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2"/>
      <c r="BC807" s="22"/>
      <c r="BD807" s="22"/>
      <c r="BE807" s="22"/>
      <c r="BF807" s="22"/>
      <c r="BG807" s="22"/>
      <c r="BH807" s="2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row>
    <row r="808" spans="1:94">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2"/>
      <c r="BC808" s="22"/>
      <c r="BD808" s="22"/>
      <c r="BE808" s="22"/>
      <c r="BF808" s="22"/>
      <c r="BG808" s="22"/>
      <c r="BH808" s="2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row>
    <row r="809" spans="1:94">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2"/>
      <c r="BC809" s="22"/>
      <c r="BD809" s="22"/>
      <c r="BE809" s="22"/>
      <c r="BF809" s="22"/>
      <c r="BG809" s="22"/>
      <c r="BH809" s="2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row>
    <row r="810" spans="1:94">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2"/>
      <c r="BC810" s="22"/>
      <c r="BD810" s="22"/>
      <c r="BE810" s="22"/>
      <c r="BF810" s="22"/>
      <c r="BG810" s="22"/>
      <c r="BH810" s="2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row>
    <row r="811" spans="1:94">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2"/>
      <c r="BC811" s="22"/>
      <c r="BD811" s="22"/>
      <c r="BE811" s="22"/>
      <c r="BF811" s="22"/>
      <c r="BG811" s="22"/>
      <c r="BH811" s="2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row>
    <row r="812" spans="1:94">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2"/>
      <c r="BC812" s="22"/>
      <c r="BD812" s="22"/>
      <c r="BE812" s="22"/>
      <c r="BF812" s="22"/>
      <c r="BG812" s="22"/>
      <c r="BH812" s="2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row>
    <row r="813" spans="1:94">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2"/>
      <c r="BC813" s="22"/>
      <c r="BD813" s="22"/>
      <c r="BE813" s="22"/>
      <c r="BF813" s="22"/>
      <c r="BG813" s="22"/>
      <c r="BH813" s="2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row>
    <row r="814" spans="1:9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2"/>
      <c r="BC814" s="22"/>
      <c r="BD814" s="22"/>
      <c r="BE814" s="22"/>
      <c r="BF814" s="22"/>
      <c r="BG814" s="22"/>
      <c r="BH814" s="2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row>
    <row r="815" spans="1:94">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2"/>
      <c r="BC815" s="22"/>
      <c r="BD815" s="22"/>
      <c r="BE815" s="22"/>
      <c r="BF815" s="22"/>
      <c r="BG815" s="22"/>
      <c r="BH815" s="2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row>
    <row r="816" spans="1:94">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2"/>
      <c r="BC816" s="22"/>
      <c r="BD816" s="22"/>
      <c r="BE816" s="22"/>
      <c r="BF816" s="22"/>
      <c r="BG816" s="22"/>
      <c r="BH816" s="2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row>
    <row r="817" spans="1:94">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2"/>
      <c r="BC817" s="22"/>
      <c r="BD817" s="22"/>
      <c r="BE817" s="22"/>
      <c r="BF817" s="22"/>
      <c r="BG817" s="22"/>
      <c r="BH817" s="2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row>
    <row r="818" spans="1:94">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2"/>
      <c r="BC818" s="22"/>
      <c r="BD818" s="22"/>
      <c r="BE818" s="22"/>
      <c r="BF818" s="22"/>
      <c r="BG818" s="22"/>
      <c r="BH818" s="2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row>
    <row r="819" spans="1:94">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2"/>
      <c r="BC819" s="22"/>
      <c r="BD819" s="22"/>
      <c r="BE819" s="22"/>
      <c r="BF819" s="22"/>
      <c r="BG819" s="22"/>
      <c r="BH819" s="2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row>
    <row r="820" spans="1:94">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2"/>
      <c r="BC820" s="22"/>
      <c r="BD820" s="22"/>
      <c r="BE820" s="22"/>
      <c r="BF820" s="22"/>
      <c r="BG820" s="22"/>
      <c r="BH820" s="2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row>
    <row r="821" spans="1:94">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2"/>
      <c r="BC821" s="22"/>
      <c r="BD821" s="22"/>
      <c r="BE821" s="22"/>
      <c r="BF821" s="22"/>
      <c r="BG821" s="22"/>
      <c r="BH821" s="2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row>
    <row r="822" spans="1:94">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2"/>
      <c r="BC822" s="22"/>
      <c r="BD822" s="22"/>
      <c r="BE822" s="22"/>
      <c r="BF822" s="22"/>
      <c r="BG822" s="22"/>
      <c r="BH822" s="2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row>
    <row r="823" spans="1:94">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2"/>
      <c r="BC823" s="22"/>
      <c r="BD823" s="22"/>
      <c r="BE823" s="22"/>
      <c r="BF823" s="22"/>
      <c r="BG823" s="22"/>
      <c r="BH823" s="2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row>
    <row r="824" spans="1:9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2"/>
      <c r="BC824" s="22"/>
      <c r="BD824" s="22"/>
      <c r="BE824" s="22"/>
      <c r="BF824" s="22"/>
      <c r="BG824" s="22"/>
      <c r="BH824" s="2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row>
    <row r="825" spans="1:94">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2"/>
      <c r="BC825" s="22"/>
      <c r="BD825" s="22"/>
      <c r="BE825" s="22"/>
      <c r="BF825" s="22"/>
      <c r="BG825" s="22"/>
      <c r="BH825" s="2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row>
    <row r="826" spans="1:94">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2"/>
      <c r="BC826" s="22"/>
      <c r="BD826" s="22"/>
      <c r="BE826" s="22"/>
      <c r="BF826" s="22"/>
      <c r="BG826" s="22"/>
      <c r="BH826" s="2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row>
    <row r="827" spans="1:94">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2"/>
      <c r="BC827" s="22"/>
      <c r="BD827" s="22"/>
      <c r="BE827" s="22"/>
      <c r="BF827" s="22"/>
      <c r="BG827" s="22"/>
      <c r="BH827" s="2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row>
    <row r="828" spans="1:94">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2"/>
      <c r="BC828" s="22"/>
      <c r="BD828" s="22"/>
      <c r="BE828" s="22"/>
      <c r="BF828" s="22"/>
      <c r="BG828" s="22"/>
      <c r="BH828" s="2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row>
    <row r="829" spans="1:94">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2"/>
      <c r="BC829" s="22"/>
      <c r="BD829" s="22"/>
      <c r="BE829" s="22"/>
      <c r="BF829" s="22"/>
      <c r="BG829" s="22"/>
      <c r="BH829" s="2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row>
    <row r="830" spans="1:94">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2"/>
      <c r="BC830" s="22"/>
      <c r="BD830" s="22"/>
      <c r="BE830" s="22"/>
      <c r="BF830" s="22"/>
      <c r="BG830" s="22"/>
      <c r="BH830" s="2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row>
    <row r="831" spans="1:94">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2"/>
      <c r="BC831" s="22"/>
      <c r="BD831" s="22"/>
      <c r="BE831" s="22"/>
      <c r="BF831" s="22"/>
      <c r="BG831" s="22"/>
      <c r="BH831" s="2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row>
    <row r="832" spans="1:94">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2"/>
      <c r="BC832" s="22"/>
      <c r="BD832" s="22"/>
      <c r="BE832" s="22"/>
      <c r="BF832" s="22"/>
      <c r="BG832" s="22"/>
      <c r="BH832" s="2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row>
    <row r="833" spans="1:94">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2"/>
      <c r="BC833" s="22"/>
      <c r="BD833" s="22"/>
      <c r="BE833" s="22"/>
      <c r="BF833" s="22"/>
      <c r="BG833" s="22"/>
      <c r="BH833" s="2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row>
    <row r="834" spans="1:9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2"/>
      <c r="BC834" s="22"/>
      <c r="BD834" s="22"/>
      <c r="BE834" s="22"/>
      <c r="BF834" s="22"/>
      <c r="BG834" s="22"/>
      <c r="BH834" s="2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row>
    <row r="835" spans="1:94">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2"/>
      <c r="BC835" s="22"/>
      <c r="BD835" s="22"/>
      <c r="BE835" s="22"/>
      <c r="BF835" s="22"/>
      <c r="BG835" s="22"/>
      <c r="BH835" s="2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row>
    <row r="836" spans="1:94">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2"/>
      <c r="BC836" s="22"/>
      <c r="BD836" s="22"/>
      <c r="BE836" s="22"/>
      <c r="BF836" s="22"/>
      <c r="BG836" s="22"/>
      <c r="BH836" s="2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row>
    <row r="837" spans="1:94">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2"/>
      <c r="BC837" s="22"/>
      <c r="BD837" s="22"/>
      <c r="BE837" s="22"/>
      <c r="BF837" s="22"/>
      <c r="BG837" s="22"/>
      <c r="BH837" s="2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row>
    <row r="838" spans="1:94">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2"/>
      <c r="BC838" s="22"/>
      <c r="BD838" s="22"/>
      <c r="BE838" s="22"/>
      <c r="BF838" s="22"/>
      <c r="BG838" s="22"/>
      <c r="BH838" s="2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row>
    <row r="839" spans="1:94">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2"/>
      <c r="BC839" s="22"/>
      <c r="BD839" s="22"/>
      <c r="BE839" s="22"/>
      <c r="BF839" s="22"/>
      <c r="BG839" s="22"/>
      <c r="BH839" s="2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row>
    <row r="840" spans="1:94">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2"/>
      <c r="BC840" s="22"/>
      <c r="BD840" s="22"/>
      <c r="BE840" s="22"/>
      <c r="BF840" s="22"/>
      <c r="BG840" s="22"/>
      <c r="BH840" s="2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row>
    <row r="841" spans="1:94">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2"/>
      <c r="BC841" s="22"/>
      <c r="BD841" s="22"/>
      <c r="BE841" s="22"/>
      <c r="BF841" s="22"/>
      <c r="BG841" s="22"/>
      <c r="BH841" s="2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row>
    <row r="842" spans="1:94">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2"/>
      <c r="BC842" s="22"/>
      <c r="BD842" s="22"/>
      <c r="BE842" s="22"/>
      <c r="BF842" s="22"/>
      <c r="BG842" s="22"/>
      <c r="BH842" s="2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row>
    <row r="843" spans="1:94">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2"/>
      <c r="BC843" s="22"/>
      <c r="BD843" s="22"/>
      <c r="BE843" s="22"/>
      <c r="BF843" s="22"/>
      <c r="BG843" s="22"/>
      <c r="BH843" s="2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row>
    <row r="844" spans="1:9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2"/>
      <c r="BC844" s="22"/>
      <c r="BD844" s="22"/>
      <c r="BE844" s="22"/>
      <c r="BF844" s="22"/>
      <c r="BG844" s="22"/>
      <c r="BH844" s="2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row>
    <row r="845" spans="1:94">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2"/>
      <c r="BC845" s="22"/>
      <c r="BD845" s="22"/>
      <c r="BE845" s="22"/>
      <c r="BF845" s="22"/>
      <c r="BG845" s="22"/>
      <c r="BH845" s="2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row>
    <row r="846" spans="1:94">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2"/>
      <c r="BC846" s="22"/>
      <c r="BD846" s="22"/>
      <c r="BE846" s="22"/>
      <c r="BF846" s="22"/>
      <c r="BG846" s="22"/>
      <c r="BH846" s="2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row>
    <row r="847" spans="1:94">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2"/>
      <c r="BC847" s="22"/>
      <c r="BD847" s="22"/>
      <c r="BE847" s="22"/>
      <c r="BF847" s="22"/>
      <c r="BG847" s="22"/>
      <c r="BH847" s="2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row>
    <row r="848" spans="1:94">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2"/>
      <c r="BC848" s="22"/>
      <c r="BD848" s="22"/>
      <c r="BE848" s="22"/>
      <c r="BF848" s="22"/>
      <c r="BG848" s="22"/>
      <c r="BH848" s="2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row>
    <row r="849" spans="1:94">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2"/>
      <c r="BC849" s="22"/>
      <c r="BD849" s="22"/>
      <c r="BE849" s="22"/>
      <c r="BF849" s="22"/>
      <c r="BG849" s="22"/>
      <c r="BH849" s="2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row>
    <row r="850" spans="1:94">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2"/>
      <c r="BC850" s="22"/>
      <c r="BD850" s="22"/>
      <c r="BE850" s="22"/>
      <c r="BF850" s="22"/>
      <c r="BG850" s="22"/>
      <c r="BH850" s="2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row>
    <row r="851" spans="1:94">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2"/>
      <c r="BC851" s="22"/>
      <c r="BD851" s="22"/>
      <c r="BE851" s="22"/>
      <c r="BF851" s="22"/>
      <c r="BG851" s="22"/>
      <c r="BH851" s="2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row>
    <row r="852" spans="1:94">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2"/>
      <c r="BC852" s="22"/>
      <c r="BD852" s="22"/>
      <c r="BE852" s="22"/>
      <c r="BF852" s="22"/>
      <c r="BG852" s="22"/>
      <c r="BH852" s="2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row>
    <row r="853" spans="1:94">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2"/>
      <c r="BC853" s="22"/>
      <c r="BD853" s="22"/>
      <c r="BE853" s="22"/>
      <c r="BF853" s="22"/>
      <c r="BG853" s="22"/>
      <c r="BH853" s="2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row>
    <row r="854" spans="1:9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2"/>
      <c r="BC854" s="22"/>
      <c r="BD854" s="22"/>
      <c r="BE854" s="22"/>
      <c r="BF854" s="22"/>
      <c r="BG854" s="22"/>
      <c r="BH854" s="2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row>
    <row r="855" spans="1:94">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2"/>
      <c r="BC855" s="22"/>
      <c r="BD855" s="22"/>
      <c r="BE855" s="22"/>
      <c r="BF855" s="22"/>
      <c r="BG855" s="22"/>
      <c r="BH855" s="2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row>
    <row r="856" spans="1:94">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2"/>
      <c r="BC856" s="22"/>
      <c r="BD856" s="22"/>
      <c r="BE856" s="22"/>
      <c r="BF856" s="22"/>
      <c r="BG856" s="22"/>
      <c r="BH856" s="2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row>
    <row r="857" spans="1:94">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2"/>
      <c r="BC857" s="22"/>
      <c r="BD857" s="22"/>
      <c r="BE857" s="22"/>
      <c r="BF857" s="22"/>
      <c r="BG857" s="22"/>
      <c r="BH857" s="2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row>
    <row r="858" spans="1:94">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2"/>
      <c r="BC858" s="22"/>
      <c r="BD858" s="22"/>
      <c r="BE858" s="22"/>
      <c r="BF858" s="22"/>
      <c r="BG858" s="22"/>
      <c r="BH858" s="2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row>
    <row r="859" spans="1:94">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2"/>
      <c r="BC859" s="22"/>
      <c r="BD859" s="22"/>
      <c r="BE859" s="22"/>
      <c r="BF859" s="22"/>
      <c r="BG859" s="22"/>
      <c r="BH859" s="2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row>
    <row r="860" spans="1:94">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2"/>
      <c r="BC860" s="22"/>
      <c r="BD860" s="22"/>
      <c r="BE860" s="22"/>
      <c r="BF860" s="22"/>
      <c r="BG860" s="22"/>
      <c r="BH860" s="2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row>
    <row r="861" spans="1:94">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2"/>
      <c r="BC861" s="22"/>
      <c r="BD861" s="22"/>
      <c r="BE861" s="22"/>
      <c r="BF861" s="22"/>
      <c r="BG861" s="22"/>
      <c r="BH861" s="2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row>
    <row r="862" spans="1:94">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2"/>
      <c r="BC862" s="22"/>
      <c r="BD862" s="22"/>
      <c r="BE862" s="22"/>
      <c r="BF862" s="22"/>
      <c r="BG862" s="22"/>
      <c r="BH862" s="2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row>
    <row r="863" spans="1:94">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2"/>
      <c r="BC863" s="22"/>
      <c r="BD863" s="22"/>
      <c r="BE863" s="22"/>
      <c r="BF863" s="22"/>
      <c r="BG863" s="22"/>
      <c r="BH863" s="2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row>
    <row r="864" spans="1:9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2"/>
      <c r="BC864" s="22"/>
      <c r="BD864" s="22"/>
      <c r="BE864" s="22"/>
      <c r="BF864" s="22"/>
      <c r="BG864" s="22"/>
      <c r="BH864" s="2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row>
    <row r="865" spans="1:94">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2"/>
      <c r="BC865" s="22"/>
      <c r="BD865" s="22"/>
      <c r="BE865" s="22"/>
      <c r="BF865" s="22"/>
      <c r="BG865" s="22"/>
      <c r="BH865" s="2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row>
    <row r="866" spans="1:94">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2"/>
      <c r="BC866" s="22"/>
      <c r="BD866" s="22"/>
      <c r="BE866" s="22"/>
      <c r="BF866" s="22"/>
      <c r="BG866" s="22"/>
      <c r="BH866" s="2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row>
    <row r="867" spans="1:94">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2"/>
      <c r="BC867" s="22"/>
      <c r="BD867" s="22"/>
      <c r="BE867" s="22"/>
      <c r="BF867" s="22"/>
      <c r="BG867" s="22"/>
      <c r="BH867" s="2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row>
    <row r="868" spans="1:94">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2"/>
      <c r="BC868" s="22"/>
      <c r="BD868" s="22"/>
      <c r="BE868" s="22"/>
      <c r="BF868" s="22"/>
      <c r="BG868" s="22"/>
      <c r="BH868" s="2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row>
    <row r="869" spans="1:94">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2"/>
      <c r="BC869" s="22"/>
      <c r="BD869" s="22"/>
      <c r="BE869" s="22"/>
      <c r="BF869" s="22"/>
      <c r="BG869" s="22"/>
      <c r="BH869" s="2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row>
    <row r="870" spans="1:94">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2"/>
      <c r="BC870" s="22"/>
      <c r="BD870" s="22"/>
      <c r="BE870" s="22"/>
      <c r="BF870" s="22"/>
      <c r="BG870" s="22"/>
      <c r="BH870" s="2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row>
    <row r="871" spans="1:94">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2"/>
      <c r="BC871" s="22"/>
      <c r="BD871" s="22"/>
      <c r="BE871" s="22"/>
      <c r="BF871" s="22"/>
      <c r="BG871" s="22"/>
      <c r="BH871" s="2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row>
    <row r="872" spans="1:94">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2"/>
      <c r="BC872" s="22"/>
      <c r="BD872" s="22"/>
      <c r="BE872" s="22"/>
      <c r="BF872" s="22"/>
      <c r="BG872" s="22"/>
      <c r="BH872" s="2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row>
    <row r="873" spans="1:94">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2"/>
      <c r="BC873" s="22"/>
      <c r="BD873" s="22"/>
      <c r="BE873" s="22"/>
      <c r="BF873" s="22"/>
      <c r="BG873" s="22"/>
      <c r="BH873" s="2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row>
    <row r="874" spans="1:9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2"/>
      <c r="BC874" s="22"/>
      <c r="BD874" s="22"/>
      <c r="BE874" s="22"/>
      <c r="BF874" s="22"/>
      <c r="BG874" s="22"/>
      <c r="BH874" s="2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row>
    <row r="875" spans="1:94">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2"/>
      <c r="BC875" s="22"/>
      <c r="BD875" s="22"/>
      <c r="BE875" s="22"/>
      <c r="BF875" s="22"/>
      <c r="BG875" s="22"/>
      <c r="BH875" s="2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row>
    <row r="876" spans="1:94">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2"/>
      <c r="BC876" s="22"/>
      <c r="BD876" s="22"/>
      <c r="BE876" s="22"/>
      <c r="BF876" s="22"/>
      <c r="BG876" s="22"/>
      <c r="BH876" s="2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row>
    <row r="877" spans="1:94">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2"/>
      <c r="BC877" s="22"/>
      <c r="BD877" s="22"/>
      <c r="BE877" s="22"/>
      <c r="BF877" s="22"/>
      <c r="BG877" s="22"/>
      <c r="BH877" s="2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row>
    <row r="878" spans="1:94">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2"/>
      <c r="BC878" s="22"/>
      <c r="BD878" s="22"/>
      <c r="BE878" s="22"/>
      <c r="BF878" s="22"/>
      <c r="BG878" s="22"/>
      <c r="BH878" s="2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row>
    <row r="879" spans="1:94">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2"/>
      <c r="BC879" s="22"/>
      <c r="BD879" s="22"/>
      <c r="BE879" s="22"/>
      <c r="BF879" s="22"/>
      <c r="BG879" s="22"/>
      <c r="BH879" s="2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row>
    <row r="880" spans="1:94">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2"/>
      <c r="BC880" s="22"/>
      <c r="BD880" s="22"/>
      <c r="BE880" s="22"/>
      <c r="BF880" s="22"/>
      <c r="BG880" s="22"/>
      <c r="BH880" s="2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row>
    <row r="881" spans="1:94">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2"/>
      <c r="BC881" s="22"/>
      <c r="BD881" s="22"/>
      <c r="BE881" s="22"/>
      <c r="BF881" s="22"/>
      <c r="BG881" s="22"/>
      <c r="BH881" s="2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row>
    <row r="882" spans="1:94">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2"/>
      <c r="BC882" s="22"/>
      <c r="BD882" s="22"/>
      <c r="BE882" s="22"/>
      <c r="BF882" s="22"/>
      <c r="BG882" s="22"/>
      <c r="BH882" s="2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row>
    <row r="883" spans="1:94">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2"/>
      <c r="BC883" s="22"/>
      <c r="BD883" s="22"/>
      <c r="BE883" s="22"/>
      <c r="BF883" s="22"/>
      <c r="BG883" s="22"/>
      <c r="BH883" s="2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row>
    <row r="884" spans="1:9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2"/>
      <c r="BC884" s="22"/>
      <c r="BD884" s="22"/>
      <c r="BE884" s="22"/>
      <c r="BF884" s="22"/>
      <c r="BG884" s="22"/>
      <c r="BH884" s="2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row>
    <row r="885" spans="1:94">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2"/>
      <c r="BC885" s="22"/>
      <c r="BD885" s="22"/>
      <c r="BE885" s="22"/>
      <c r="BF885" s="22"/>
      <c r="BG885" s="22"/>
      <c r="BH885" s="2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row>
    <row r="886" spans="1:94">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2"/>
      <c r="BC886" s="22"/>
      <c r="BD886" s="22"/>
      <c r="BE886" s="22"/>
      <c r="BF886" s="22"/>
      <c r="BG886" s="22"/>
      <c r="BH886" s="2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row>
    <row r="887" spans="1:94">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2"/>
      <c r="BC887" s="22"/>
      <c r="BD887" s="22"/>
      <c r="BE887" s="22"/>
      <c r="BF887" s="22"/>
      <c r="BG887" s="22"/>
      <c r="BH887" s="2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row>
    <row r="888" spans="1:94">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2"/>
      <c r="BC888" s="22"/>
      <c r="BD888" s="22"/>
      <c r="BE888" s="22"/>
      <c r="BF888" s="22"/>
      <c r="BG888" s="22"/>
      <c r="BH888" s="2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row>
    <row r="889" spans="1:94">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2"/>
      <c r="BC889" s="22"/>
      <c r="BD889" s="22"/>
      <c r="BE889" s="22"/>
      <c r="BF889" s="22"/>
      <c r="BG889" s="22"/>
      <c r="BH889" s="2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row>
    <row r="890" spans="1:94">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2"/>
      <c r="BC890" s="22"/>
      <c r="BD890" s="22"/>
      <c r="BE890" s="22"/>
      <c r="BF890" s="22"/>
      <c r="BG890" s="22"/>
      <c r="BH890" s="2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row>
    <row r="891" spans="1:94">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2"/>
      <c r="BC891" s="22"/>
      <c r="BD891" s="22"/>
      <c r="BE891" s="22"/>
      <c r="BF891" s="22"/>
      <c r="BG891" s="22"/>
      <c r="BH891" s="2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row>
    <row r="892" spans="1:94">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2"/>
      <c r="BC892" s="22"/>
      <c r="BD892" s="22"/>
      <c r="BE892" s="22"/>
      <c r="BF892" s="22"/>
      <c r="BG892" s="22"/>
      <c r="BH892" s="2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row>
    <row r="893" spans="1:94">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2"/>
      <c r="BC893" s="22"/>
      <c r="BD893" s="22"/>
      <c r="BE893" s="22"/>
      <c r="BF893" s="22"/>
      <c r="BG893" s="22"/>
      <c r="BH893" s="2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row>
    <row r="894" spans="1: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2"/>
      <c r="BC894" s="22"/>
      <c r="BD894" s="22"/>
      <c r="BE894" s="22"/>
      <c r="BF894" s="22"/>
      <c r="BG894" s="22"/>
      <c r="BH894" s="2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row>
    <row r="895" spans="1:94">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2"/>
      <c r="BC895" s="22"/>
      <c r="BD895" s="22"/>
      <c r="BE895" s="22"/>
      <c r="BF895" s="22"/>
      <c r="BG895" s="22"/>
      <c r="BH895" s="2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row>
    <row r="896" spans="1:94">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2"/>
      <c r="BC896" s="22"/>
      <c r="BD896" s="22"/>
      <c r="BE896" s="22"/>
      <c r="BF896" s="22"/>
      <c r="BG896" s="22"/>
      <c r="BH896" s="2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row>
    <row r="897" spans="1:94">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2"/>
      <c r="BC897" s="22"/>
      <c r="BD897" s="22"/>
      <c r="BE897" s="22"/>
      <c r="BF897" s="22"/>
      <c r="BG897" s="22"/>
      <c r="BH897" s="2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row>
    <row r="898" spans="1:94">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2"/>
      <c r="BC898" s="22"/>
      <c r="BD898" s="22"/>
      <c r="BE898" s="22"/>
      <c r="BF898" s="22"/>
      <c r="BG898" s="22"/>
      <c r="BH898" s="2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row>
    <row r="899" spans="1:94">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2"/>
      <c r="BC899" s="22"/>
      <c r="BD899" s="22"/>
      <c r="BE899" s="22"/>
      <c r="BF899" s="22"/>
      <c r="BG899" s="22"/>
      <c r="BH899" s="2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row>
    <row r="900" spans="1:94">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2"/>
      <c r="BC900" s="22"/>
      <c r="BD900" s="22"/>
      <c r="BE900" s="22"/>
      <c r="BF900" s="22"/>
      <c r="BG900" s="22"/>
      <c r="BH900" s="2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row>
    <row r="901" spans="1:94">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2"/>
      <c r="BC901" s="22"/>
      <c r="BD901" s="22"/>
      <c r="BE901" s="22"/>
      <c r="BF901" s="22"/>
      <c r="BG901" s="22"/>
      <c r="BH901" s="2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row>
    <row r="902" spans="1:94">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2"/>
      <c r="BC902" s="22"/>
      <c r="BD902" s="22"/>
      <c r="BE902" s="22"/>
      <c r="BF902" s="22"/>
      <c r="BG902" s="22"/>
      <c r="BH902" s="2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row>
    <row r="903" spans="1:94">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2"/>
      <c r="BC903" s="22"/>
      <c r="BD903" s="22"/>
      <c r="BE903" s="22"/>
      <c r="BF903" s="22"/>
      <c r="BG903" s="22"/>
      <c r="BH903" s="2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row>
    <row r="904" spans="1:9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2"/>
      <c r="BC904" s="22"/>
      <c r="BD904" s="22"/>
      <c r="BE904" s="22"/>
      <c r="BF904" s="22"/>
      <c r="BG904" s="22"/>
      <c r="BH904" s="2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row>
    <row r="905" spans="1:94">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2"/>
      <c r="BC905" s="22"/>
      <c r="BD905" s="22"/>
      <c r="BE905" s="22"/>
      <c r="BF905" s="22"/>
      <c r="BG905" s="22"/>
      <c r="BH905" s="2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row>
    <row r="906" spans="1:94">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2"/>
      <c r="BC906" s="22"/>
      <c r="BD906" s="22"/>
      <c r="BE906" s="22"/>
      <c r="BF906" s="22"/>
      <c r="BG906" s="22"/>
      <c r="BH906" s="2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row>
    <row r="907" spans="1:94">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2"/>
      <c r="BC907" s="22"/>
      <c r="BD907" s="22"/>
      <c r="BE907" s="22"/>
      <c r="BF907" s="22"/>
      <c r="BG907" s="22"/>
      <c r="BH907" s="2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row>
    <row r="908" spans="1:94">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2"/>
      <c r="BC908" s="22"/>
      <c r="BD908" s="22"/>
      <c r="BE908" s="22"/>
      <c r="BF908" s="22"/>
      <c r="BG908" s="22"/>
      <c r="BH908" s="2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row>
    <row r="909" spans="1:94">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2"/>
      <c r="BC909" s="22"/>
      <c r="BD909" s="22"/>
      <c r="BE909" s="22"/>
      <c r="BF909" s="22"/>
      <c r="BG909" s="22"/>
      <c r="BH909" s="2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row>
    <row r="910" spans="1:94">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2"/>
      <c r="BC910" s="22"/>
      <c r="BD910" s="22"/>
      <c r="BE910" s="22"/>
      <c r="BF910" s="22"/>
      <c r="BG910" s="22"/>
      <c r="BH910" s="2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row>
    <row r="911" spans="1:94">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2"/>
      <c r="BC911" s="22"/>
      <c r="BD911" s="22"/>
      <c r="BE911" s="22"/>
      <c r="BF911" s="22"/>
      <c r="BG911" s="22"/>
      <c r="BH911" s="2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row>
    <row r="912" spans="1:94">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2"/>
      <c r="BC912" s="22"/>
      <c r="BD912" s="22"/>
      <c r="BE912" s="22"/>
      <c r="BF912" s="22"/>
      <c r="BG912" s="22"/>
      <c r="BH912" s="2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row>
    <row r="913" spans="1:94">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2"/>
      <c r="BC913" s="22"/>
      <c r="BD913" s="22"/>
      <c r="BE913" s="22"/>
      <c r="BF913" s="22"/>
      <c r="BG913" s="22"/>
      <c r="BH913" s="2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row>
    <row r="914" spans="1:9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2"/>
      <c r="BC914" s="22"/>
      <c r="BD914" s="22"/>
      <c r="BE914" s="22"/>
      <c r="BF914" s="22"/>
      <c r="BG914" s="22"/>
      <c r="BH914" s="2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row>
    <row r="915" spans="1:94">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2"/>
      <c r="BC915" s="22"/>
      <c r="BD915" s="22"/>
      <c r="BE915" s="22"/>
      <c r="BF915" s="22"/>
      <c r="BG915" s="22"/>
      <c r="BH915" s="2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row>
    <row r="916" spans="1:94">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2"/>
      <c r="BC916" s="22"/>
      <c r="BD916" s="22"/>
      <c r="BE916" s="22"/>
      <c r="BF916" s="22"/>
      <c r="BG916" s="22"/>
      <c r="BH916" s="2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row>
    <row r="917" spans="1:94">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2"/>
      <c r="BC917" s="22"/>
      <c r="BD917" s="22"/>
      <c r="BE917" s="22"/>
      <c r="BF917" s="22"/>
      <c r="BG917" s="22"/>
      <c r="BH917" s="2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row>
    <row r="918" spans="1:94">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2"/>
      <c r="BC918" s="22"/>
      <c r="BD918" s="22"/>
      <c r="BE918" s="22"/>
      <c r="BF918" s="22"/>
      <c r="BG918" s="22"/>
      <c r="BH918" s="2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row>
    <row r="919" spans="1:94">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2"/>
      <c r="BC919" s="22"/>
      <c r="BD919" s="22"/>
      <c r="BE919" s="22"/>
      <c r="BF919" s="22"/>
      <c r="BG919" s="22"/>
      <c r="BH919" s="2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row>
    <row r="920" spans="1:94">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2"/>
      <c r="BC920" s="22"/>
      <c r="BD920" s="22"/>
      <c r="BE920" s="22"/>
      <c r="BF920" s="22"/>
      <c r="BG920" s="22"/>
      <c r="BH920" s="2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row>
    <row r="921" spans="1:94">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2"/>
      <c r="BC921" s="22"/>
      <c r="BD921" s="22"/>
      <c r="BE921" s="22"/>
      <c r="BF921" s="22"/>
      <c r="BG921" s="22"/>
      <c r="BH921" s="2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row>
    <row r="922" spans="1:94">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2"/>
      <c r="BC922" s="22"/>
      <c r="BD922" s="22"/>
      <c r="BE922" s="22"/>
      <c r="BF922" s="22"/>
      <c r="BG922" s="22"/>
      <c r="BH922" s="2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row>
    <row r="923" spans="1:94">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2"/>
      <c r="BC923" s="22"/>
      <c r="BD923" s="22"/>
      <c r="BE923" s="22"/>
      <c r="BF923" s="22"/>
      <c r="BG923" s="22"/>
      <c r="BH923" s="2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row>
    <row r="924" spans="1:9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2"/>
      <c r="BC924" s="22"/>
      <c r="BD924" s="22"/>
      <c r="BE924" s="22"/>
      <c r="BF924" s="22"/>
      <c r="BG924" s="22"/>
      <c r="BH924" s="2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row>
    <row r="925" spans="1:94">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2"/>
      <c r="BC925" s="22"/>
      <c r="BD925" s="22"/>
      <c r="BE925" s="22"/>
      <c r="BF925" s="22"/>
      <c r="BG925" s="22"/>
      <c r="BH925" s="2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row>
    <row r="926" spans="1:94">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2"/>
      <c r="BC926" s="22"/>
      <c r="BD926" s="22"/>
      <c r="BE926" s="22"/>
      <c r="BF926" s="22"/>
      <c r="BG926" s="22"/>
      <c r="BH926" s="2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row>
    <row r="927" spans="1:94">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2"/>
      <c r="BC927" s="22"/>
      <c r="BD927" s="22"/>
      <c r="BE927" s="22"/>
      <c r="BF927" s="22"/>
      <c r="BG927" s="22"/>
      <c r="BH927" s="2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row>
    <row r="928" spans="1:94">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2"/>
      <c r="BC928" s="22"/>
      <c r="BD928" s="22"/>
      <c r="BE928" s="22"/>
      <c r="BF928" s="22"/>
      <c r="BG928" s="22"/>
      <c r="BH928" s="2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row>
    <row r="929" spans="1:94">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2"/>
      <c r="BC929" s="22"/>
      <c r="BD929" s="22"/>
      <c r="BE929" s="22"/>
      <c r="BF929" s="22"/>
      <c r="BG929" s="22"/>
      <c r="BH929" s="2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row>
    <row r="930" spans="1:94">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2"/>
      <c r="BC930" s="22"/>
      <c r="BD930" s="22"/>
      <c r="BE930" s="22"/>
      <c r="BF930" s="22"/>
      <c r="BG930" s="22"/>
      <c r="BH930" s="2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row>
    <row r="931" spans="1:94">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2"/>
      <c r="BC931" s="22"/>
      <c r="BD931" s="22"/>
      <c r="BE931" s="22"/>
      <c r="BF931" s="22"/>
      <c r="BG931" s="22"/>
      <c r="BH931" s="2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row>
    <row r="932" spans="1:94">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2"/>
      <c r="BC932" s="22"/>
      <c r="BD932" s="22"/>
      <c r="BE932" s="22"/>
      <c r="BF932" s="22"/>
      <c r="BG932" s="22"/>
      <c r="BH932" s="2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row>
    <row r="933" spans="1:94">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2"/>
      <c r="BC933" s="22"/>
      <c r="BD933" s="22"/>
      <c r="BE933" s="22"/>
      <c r="BF933" s="22"/>
      <c r="BG933" s="22"/>
      <c r="BH933" s="2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row>
    <row r="934" spans="1:9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2"/>
      <c r="BC934" s="22"/>
      <c r="BD934" s="22"/>
      <c r="BE934" s="22"/>
      <c r="BF934" s="22"/>
      <c r="BG934" s="22"/>
      <c r="BH934" s="2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row>
    <row r="935" spans="1:94">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2"/>
      <c r="BC935" s="22"/>
      <c r="BD935" s="22"/>
      <c r="BE935" s="22"/>
      <c r="BF935" s="22"/>
      <c r="BG935" s="22"/>
      <c r="BH935" s="2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row>
    <row r="936" spans="1:94">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2"/>
      <c r="BC936" s="22"/>
      <c r="BD936" s="22"/>
      <c r="BE936" s="22"/>
      <c r="BF936" s="22"/>
      <c r="BG936" s="22"/>
      <c r="BH936" s="2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row>
    <row r="937" spans="1:94">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2"/>
      <c r="BC937" s="22"/>
      <c r="BD937" s="22"/>
      <c r="BE937" s="22"/>
      <c r="BF937" s="22"/>
      <c r="BG937" s="22"/>
      <c r="BH937" s="2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row>
    <row r="938" spans="1:94">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2"/>
      <c r="BC938" s="22"/>
      <c r="BD938" s="22"/>
      <c r="BE938" s="22"/>
      <c r="BF938" s="22"/>
      <c r="BG938" s="22"/>
      <c r="BH938" s="2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row>
    <row r="939" spans="1:94">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2"/>
      <c r="BC939" s="22"/>
      <c r="BD939" s="22"/>
      <c r="BE939" s="22"/>
      <c r="BF939" s="22"/>
      <c r="BG939" s="22"/>
      <c r="BH939" s="2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row>
    <row r="940" spans="1:94">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2"/>
      <c r="BC940" s="22"/>
      <c r="BD940" s="22"/>
      <c r="BE940" s="22"/>
      <c r="BF940" s="22"/>
      <c r="BG940" s="22"/>
      <c r="BH940" s="2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row>
    <row r="941" spans="1:94">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2"/>
      <c r="BC941" s="22"/>
      <c r="BD941" s="22"/>
      <c r="BE941" s="22"/>
      <c r="BF941" s="22"/>
      <c r="BG941" s="22"/>
      <c r="BH941" s="2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row>
    <row r="942" spans="1:94">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2"/>
      <c r="BC942" s="22"/>
      <c r="BD942" s="22"/>
      <c r="BE942" s="22"/>
      <c r="BF942" s="22"/>
      <c r="BG942" s="22"/>
      <c r="BH942" s="2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row>
    <row r="943" spans="1:94">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2"/>
      <c r="BC943" s="22"/>
      <c r="BD943" s="22"/>
      <c r="BE943" s="22"/>
      <c r="BF943" s="22"/>
      <c r="BG943" s="22"/>
      <c r="BH943" s="2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row>
    <row r="944" spans="1:9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2"/>
      <c r="BC944" s="22"/>
      <c r="BD944" s="22"/>
      <c r="BE944" s="22"/>
      <c r="BF944" s="22"/>
      <c r="BG944" s="22"/>
      <c r="BH944" s="2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row>
    <row r="945" spans="1:94">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2"/>
      <c r="BC945" s="22"/>
      <c r="BD945" s="22"/>
      <c r="BE945" s="22"/>
      <c r="BF945" s="22"/>
      <c r="BG945" s="22"/>
      <c r="BH945" s="2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row>
    <row r="946" spans="1:94">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2"/>
      <c r="BC946" s="22"/>
      <c r="BD946" s="22"/>
      <c r="BE946" s="22"/>
      <c r="BF946" s="22"/>
      <c r="BG946" s="22"/>
      <c r="BH946" s="2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row>
    <row r="947" spans="1:94">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2"/>
      <c r="BC947" s="22"/>
      <c r="BD947" s="22"/>
      <c r="BE947" s="22"/>
      <c r="BF947" s="22"/>
      <c r="BG947" s="22"/>
      <c r="BH947" s="2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row>
    <row r="948" spans="1:94">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2"/>
      <c r="BC948" s="22"/>
      <c r="BD948" s="22"/>
      <c r="BE948" s="22"/>
      <c r="BF948" s="22"/>
      <c r="BG948" s="22"/>
      <c r="BH948" s="2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row>
    <row r="949" spans="1:94">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2"/>
      <c r="BC949" s="22"/>
      <c r="BD949" s="22"/>
      <c r="BE949" s="22"/>
      <c r="BF949" s="22"/>
      <c r="BG949" s="22"/>
      <c r="BH949" s="2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row>
    <row r="950" spans="1:94">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2"/>
      <c r="BC950" s="22"/>
      <c r="BD950" s="22"/>
      <c r="BE950" s="22"/>
      <c r="BF950" s="22"/>
      <c r="BG950" s="22"/>
      <c r="BH950" s="2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row>
    <row r="951" spans="1:94">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2"/>
      <c r="BC951" s="22"/>
      <c r="BD951" s="22"/>
      <c r="BE951" s="22"/>
      <c r="BF951" s="22"/>
      <c r="BG951" s="22"/>
      <c r="BH951" s="2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row>
    <row r="952" spans="1:94">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2"/>
      <c r="BC952" s="22"/>
      <c r="BD952" s="22"/>
      <c r="BE952" s="22"/>
      <c r="BF952" s="22"/>
      <c r="BG952" s="22"/>
      <c r="BH952" s="2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row>
    <row r="953" spans="1:94">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2"/>
      <c r="BC953" s="22"/>
      <c r="BD953" s="22"/>
      <c r="BE953" s="22"/>
      <c r="BF953" s="22"/>
      <c r="BG953" s="22"/>
      <c r="BH953" s="2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row>
    <row r="954" spans="1:9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2"/>
      <c r="BC954" s="22"/>
      <c r="BD954" s="22"/>
      <c r="BE954" s="22"/>
      <c r="BF954" s="22"/>
      <c r="BG954" s="22"/>
      <c r="BH954" s="2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row>
    <row r="955" spans="1:94">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2"/>
      <c r="BC955" s="22"/>
      <c r="BD955" s="22"/>
      <c r="BE955" s="22"/>
      <c r="BF955" s="22"/>
      <c r="BG955" s="22"/>
      <c r="BH955" s="2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row>
    <row r="956" spans="1:94">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2"/>
      <c r="BC956" s="22"/>
      <c r="BD956" s="22"/>
      <c r="BE956" s="22"/>
      <c r="BF956" s="22"/>
      <c r="BG956" s="22"/>
      <c r="BH956" s="2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row>
    <row r="957" spans="1:94">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2"/>
      <c r="BC957" s="22"/>
      <c r="BD957" s="22"/>
      <c r="BE957" s="22"/>
      <c r="BF957" s="22"/>
      <c r="BG957" s="22"/>
      <c r="BH957" s="2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row>
    <row r="958" spans="1:94">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2"/>
      <c r="BC958" s="22"/>
      <c r="BD958" s="22"/>
      <c r="BE958" s="22"/>
      <c r="BF958" s="22"/>
      <c r="BG958" s="22"/>
      <c r="BH958" s="2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row>
    <row r="959" spans="1:94">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2"/>
      <c r="BC959" s="22"/>
      <c r="BD959" s="22"/>
      <c r="BE959" s="22"/>
      <c r="BF959" s="22"/>
      <c r="BG959" s="22"/>
      <c r="BH959" s="2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row>
    <row r="960" spans="1:94">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2"/>
      <c r="BC960" s="22"/>
      <c r="BD960" s="22"/>
      <c r="BE960" s="22"/>
      <c r="BF960" s="22"/>
      <c r="BG960" s="22"/>
      <c r="BH960" s="2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row>
    <row r="961" spans="1:94">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2"/>
      <c r="BC961" s="22"/>
      <c r="BD961" s="22"/>
      <c r="BE961" s="22"/>
      <c r="BF961" s="22"/>
      <c r="BG961" s="22"/>
      <c r="BH961" s="2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row>
    <row r="962" spans="1:94">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2"/>
      <c r="BC962" s="22"/>
      <c r="BD962" s="22"/>
      <c r="BE962" s="22"/>
      <c r="BF962" s="22"/>
      <c r="BG962" s="22"/>
      <c r="BH962" s="2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row>
    <row r="963" spans="1:94">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2"/>
      <c r="BC963" s="22"/>
      <c r="BD963" s="22"/>
      <c r="BE963" s="22"/>
      <c r="BF963" s="22"/>
      <c r="BG963" s="22"/>
      <c r="BH963" s="2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row>
    <row r="964" spans="1:9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2"/>
      <c r="BC964" s="22"/>
      <c r="BD964" s="22"/>
      <c r="BE964" s="22"/>
      <c r="BF964" s="22"/>
      <c r="BG964" s="22"/>
      <c r="BH964" s="2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row>
    <row r="965" spans="1:94">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2"/>
      <c r="BC965" s="22"/>
      <c r="BD965" s="22"/>
      <c r="BE965" s="22"/>
      <c r="BF965" s="22"/>
      <c r="BG965" s="22"/>
      <c r="BH965" s="2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row>
    <row r="966" spans="1:94">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2"/>
      <c r="BC966" s="22"/>
      <c r="BD966" s="22"/>
      <c r="BE966" s="22"/>
      <c r="BF966" s="22"/>
      <c r="BG966" s="22"/>
      <c r="BH966" s="2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row>
    <row r="967" spans="1:94">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2"/>
      <c r="BC967" s="22"/>
      <c r="BD967" s="22"/>
      <c r="BE967" s="22"/>
      <c r="BF967" s="22"/>
      <c r="BG967" s="22"/>
      <c r="BH967" s="2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row>
    <row r="968" spans="1:94">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2"/>
      <c r="BC968" s="22"/>
      <c r="BD968" s="22"/>
      <c r="BE968" s="22"/>
      <c r="BF968" s="22"/>
      <c r="BG968" s="22"/>
      <c r="BH968" s="2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row>
    <row r="969" spans="1:94">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2"/>
      <c r="BC969" s="22"/>
      <c r="BD969" s="22"/>
      <c r="BE969" s="22"/>
      <c r="BF969" s="22"/>
      <c r="BG969" s="22"/>
      <c r="BH969" s="2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row>
    <row r="970" spans="1:94">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2"/>
      <c r="BC970" s="22"/>
      <c r="BD970" s="22"/>
      <c r="BE970" s="22"/>
      <c r="BF970" s="22"/>
      <c r="BG970" s="22"/>
      <c r="BH970" s="2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row>
    <row r="971" spans="1:94">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2"/>
      <c r="BC971" s="22"/>
      <c r="BD971" s="22"/>
      <c r="BE971" s="22"/>
      <c r="BF971" s="22"/>
      <c r="BG971" s="22"/>
      <c r="BH971" s="2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row>
    <row r="972" spans="1:94">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2"/>
      <c r="BC972" s="22"/>
      <c r="BD972" s="22"/>
      <c r="BE972" s="22"/>
      <c r="BF972" s="22"/>
      <c r="BG972" s="22"/>
      <c r="BH972" s="2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row>
    <row r="973" spans="1:94">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2"/>
      <c r="BC973" s="22"/>
      <c r="BD973" s="22"/>
      <c r="BE973" s="22"/>
      <c r="BF973" s="22"/>
      <c r="BG973" s="22"/>
      <c r="BH973" s="2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row>
    <row r="974" spans="1:9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2"/>
      <c r="BC974" s="22"/>
      <c r="BD974" s="22"/>
      <c r="BE974" s="22"/>
      <c r="BF974" s="22"/>
      <c r="BG974" s="22"/>
      <c r="BH974" s="2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row>
    <row r="975" spans="1:94">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2"/>
      <c r="BC975" s="22"/>
      <c r="BD975" s="22"/>
      <c r="BE975" s="22"/>
      <c r="BF975" s="22"/>
      <c r="BG975" s="22"/>
      <c r="BH975" s="2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row>
    <row r="976" spans="1:94">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2"/>
      <c r="BC976" s="22"/>
      <c r="BD976" s="22"/>
      <c r="BE976" s="22"/>
      <c r="BF976" s="22"/>
      <c r="BG976" s="22"/>
      <c r="BH976" s="2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row>
    <row r="977" spans="1:94">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2"/>
      <c r="BC977" s="22"/>
      <c r="BD977" s="22"/>
      <c r="BE977" s="22"/>
      <c r="BF977" s="22"/>
      <c r="BG977" s="22"/>
      <c r="BH977" s="2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row>
    <row r="978" spans="1:94">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2"/>
      <c r="BC978" s="22"/>
      <c r="BD978" s="22"/>
      <c r="BE978" s="22"/>
      <c r="BF978" s="22"/>
      <c r="BG978" s="22"/>
      <c r="BH978" s="2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row>
    <row r="979" spans="1:94">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2"/>
      <c r="BC979" s="22"/>
      <c r="BD979" s="22"/>
      <c r="BE979" s="22"/>
      <c r="BF979" s="22"/>
      <c r="BG979" s="22"/>
      <c r="BH979" s="2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row>
    <row r="980" spans="1:94">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2"/>
      <c r="BC980" s="22"/>
      <c r="BD980" s="22"/>
      <c r="BE980" s="22"/>
      <c r="BF980" s="22"/>
      <c r="BG980" s="22"/>
      <c r="BH980" s="2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row>
    <row r="981" spans="1:94">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2"/>
      <c r="BC981" s="22"/>
      <c r="BD981" s="22"/>
      <c r="BE981" s="22"/>
      <c r="BF981" s="22"/>
      <c r="BG981" s="22"/>
      <c r="BH981" s="2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row>
    <row r="982" spans="1:94">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2"/>
      <c r="BC982" s="22"/>
      <c r="BD982" s="22"/>
      <c r="BE982" s="22"/>
      <c r="BF982" s="22"/>
      <c r="BG982" s="22"/>
      <c r="BH982" s="2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row>
    <row r="983" spans="1:94">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2"/>
      <c r="BC983" s="22"/>
      <c r="BD983" s="22"/>
      <c r="BE983" s="22"/>
      <c r="BF983" s="22"/>
      <c r="BG983" s="22"/>
      <c r="BH983" s="2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row>
    <row r="984" spans="1:9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2"/>
      <c r="BC984" s="22"/>
      <c r="BD984" s="22"/>
      <c r="BE984" s="22"/>
      <c r="BF984" s="22"/>
      <c r="BG984" s="22"/>
      <c r="BH984" s="2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row>
    <row r="985" spans="1:94">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2"/>
      <c r="BC985" s="22"/>
      <c r="BD985" s="22"/>
      <c r="BE985" s="22"/>
      <c r="BF985" s="22"/>
      <c r="BG985" s="22"/>
      <c r="BH985" s="2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row>
    <row r="986" spans="1:94">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2"/>
      <c r="BC986" s="22"/>
      <c r="BD986" s="22"/>
      <c r="BE986" s="22"/>
      <c r="BF986" s="22"/>
      <c r="BG986" s="22"/>
      <c r="BH986" s="2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row>
    <row r="987" spans="1:94">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2"/>
      <c r="BC987" s="22"/>
      <c r="BD987" s="22"/>
      <c r="BE987" s="22"/>
      <c r="BF987" s="22"/>
      <c r="BG987" s="22"/>
      <c r="BH987" s="2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row>
    <row r="988" spans="1:94">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2"/>
      <c r="BC988" s="22"/>
      <c r="BD988" s="22"/>
      <c r="BE988" s="22"/>
      <c r="BF988" s="22"/>
      <c r="BG988" s="22"/>
      <c r="BH988" s="2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row>
    <row r="989" spans="1:94">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2"/>
      <c r="BC989" s="22"/>
      <c r="BD989" s="22"/>
      <c r="BE989" s="22"/>
      <c r="BF989" s="22"/>
      <c r="BG989" s="22"/>
      <c r="BH989" s="2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row>
    <row r="990" spans="1:94">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2"/>
      <c r="BC990" s="22"/>
      <c r="BD990" s="22"/>
      <c r="BE990" s="22"/>
      <c r="BF990" s="22"/>
      <c r="BG990" s="22"/>
      <c r="BH990" s="2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row>
    <row r="991" spans="1:94">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2"/>
      <c r="BC991" s="22"/>
      <c r="BD991" s="22"/>
      <c r="BE991" s="22"/>
      <c r="BF991" s="22"/>
      <c r="BG991" s="22"/>
      <c r="BH991" s="2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row>
    <row r="992" spans="1:94">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2"/>
      <c r="BC992" s="22"/>
      <c r="BD992" s="22"/>
      <c r="BE992" s="22"/>
      <c r="BF992" s="22"/>
      <c r="BG992" s="22"/>
      <c r="BH992" s="2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row>
    <row r="993" spans="1:94">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2"/>
      <c r="BC993" s="22"/>
      <c r="BD993" s="22"/>
      <c r="BE993" s="22"/>
      <c r="BF993" s="22"/>
      <c r="BG993" s="22"/>
      <c r="BH993" s="2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row>
    <row r="994" spans="1: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2"/>
      <c r="BC994" s="22"/>
      <c r="BD994" s="22"/>
      <c r="BE994" s="22"/>
      <c r="BF994" s="22"/>
      <c r="BG994" s="22"/>
      <c r="BH994" s="2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row>
    <row r="995" spans="1:94">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2"/>
      <c r="BC995" s="22"/>
      <c r="BD995" s="22"/>
      <c r="BE995" s="22"/>
      <c r="BF995" s="22"/>
      <c r="BG995" s="22"/>
      <c r="BH995" s="2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row>
    <row r="996" spans="1:94">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2"/>
      <c r="BC996" s="22"/>
      <c r="BD996" s="22"/>
      <c r="BE996" s="22"/>
      <c r="BF996" s="22"/>
      <c r="BG996" s="22"/>
      <c r="BH996" s="2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row>
    <row r="997" spans="1:94">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2"/>
      <c r="BC997" s="22"/>
      <c r="BD997" s="22"/>
      <c r="BE997" s="22"/>
      <c r="BF997" s="22"/>
      <c r="BG997" s="22"/>
      <c r="BH997" s="2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row>
    <row r="998" spans="1:94">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2"/>
      <c r="BC998" s="22"/>
      <c r="BD998" s="22"/>
      <c r="BE998" s="22"/>
      <c r="BF998" s="22"/>
      <c r="BG998" s="22"/>
      <c r="BH998" s="2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row>
    <row r="999" spans="1:94">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2"/>
      <c r="BC999" s="22"/>
      <c r="BD999" s="22"/>
      <c r="BE999" s="22"/>
      <c r="BF999" s="22"/>
      <c r="BG999" s="22"/>
      <c r="BH999" s="2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row>
    <row r="1000" spans="1:94">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2"/>
      <c r="BC1000" s="22"/>
      <c r="BD1000" s="22"/>
      <c r="BE1000" s="22"/>
      <c r="BF1000" s="22"/>
      <c r="BG1000" s="22"/>
      <c r="BH1000" s="2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row>
    <row r="1001" spans="1:94">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2"/>
      <c r="BC1001" s="22"/>
      <c r="BD1001" s="22"/>
      <c r="BE1001" s="22"/>
      <c r="BF1001" s="22"/>
      <c r="BG1001" s="22"/>
      <c r="BH1001" s="2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row>
    <row r="1002" spans="1:94">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2"/>
      <c r="BC1002" s="22"/>
      <c r="BD1002" s="22"/>
      <c r="BE1002" s="22"/>
      <c r="BF1002" s="22"/>
      <c r="BG1002" s="22"/>
      <c r="BH1002" s="2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row>
  </sheetData>
  <dataValidations count="5">
    <dataValidation type="list" allowBlank="1" showErrorMessage="1" sqref="BE7 AX5:AX9 BE9 BE11:BE12 AJ4:AJ13 BL17 BE15:BE18 BE20:BE21 BL20:BL21 BE23 BL23 BE25:BE27 BE29 H4:H33 O4:O33 V4:V33 AC4:AC33 AJ15:AJ33 AQ4:AQ33 AX11:AX33 BE33 BL33">
      <formula1>"Música,Artes visuais,Artes cênicas,Língua portuguesa,Matemática,História,Geografia,Ciências,Higiene,Música + dança,História + matemática,Raciocínio lógico,Culturas diversas,História + artes cênicas,Educação Física"</formula1>
    </dataValidation>
    <dataValidation type="list" allowBlank="1" showErrorMessage="1" sqref="AJ14">
      <formula1>"Música,Artes visuais,Artes cênicas,Língua portuguesa,Matemática,História,Geografia,Ciências,Higiene,Música + dança,História + matemática,Raciocínio lógico,Raciocínio lógico + política"</formula1>
    </dataValidation>
    <dataValidation type="list" allowBlank="1" showErrorMessage="1" sqref="BB7 AU5:AU9 BB9 BB11:BB12 CH15 BI17 BB15:BB18 BB20:BB21 BI20:BI21 BB23 BI23 BB25:BB27 BB29 E4:E33 L4:L33 S4:S33 Z4:Z33 AG4:AG33 AN4:AN33 AU11:AU33 BB33 BI33">
      <formula1>"Tíbio e Perônio,Porque sim,Como se faz,Lavar as mãos,Feitiçaria,Dedolândia,Poesias animadas,Caixinha de música,Lana e Lara,Mau e Godofredo,Ratinho,Que som é esse?,Circo,Caixa preta,Cavalete mágico: pintor maluco,Pianola,Músicas do mundo todo,Desenho mágic"&amp;"o,Marionetes,Cavalete mágico: som dos quadros,Lousa mágica,Mãos pintadas,Histórias dos curumins,Músicos mirins,Comentam quadros,Cabine,Esportistas mirins"</formula1>
    </dataValidation>
    <dataValidation type="list" allowBlank="1" showErrorMessage="1" sqref="BC7 AV5:AV9 BC9 BC11:BC12 BJ17 BC15:BC18 BC20:BC21 BJ20:BJ21 BC23 BJ23 BC25:BC27 BC29 AO4:AO30 AV11:AV30 F4:F33 M4:M33 T4:T33 AA4:AA33 AH4:AH33 AO32:AO33 AV32:AV33 BC33 BJ33">
      <formula1>"Trilha não-diegética,Canção,Intervenções pontuais,Não-diegética + intervenções,Trilha diegética,Não há"</formula1>
    </dataValidation>
    <dataValidation type="list" allowBlank="1" showErrorMessage="1" sqref="BD7 AW5:AW9 BD9 BD11:BD12 BK17 BD15:BD18 BD20:BD21 BK20:BK21 BD23 BK23 BD25:BD27 BD29 AP4:AP30 AW11:AW30 AO31:AP31 AV31:AW31 G4:G33 N4:N33 U4:U33 AB4:AB33 AI4:AI33 AP32:AP33 AW32:AW33 BD33 BK33">
      <formula1>"Sim,Não"</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Página1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dc:creator>
  <cp:lastModifiedBy>Mariana</cp:lastModifiedBy>
  <cp:lastPrinted>2026-01-07T13:54:45Z</cp:lastPrinted>
  <dcterms:modified xsi:type="dcterms:W3CDTF">2026-01-07T13:56:51Z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