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onto\Desktop\REPOSITÓRIO\"/>
    </mc:Choice>
  </mc:AlternateContent>
  <xr:revisionPtr revIDLastSave="0" documentId="8_{2783F7A5-F735-43F3-A031-FC201377E5A1}" xr6:coauthVersionLast="47" xr6:coauthVersionMax="47" xr10:uidLastSave="{00000000-0000-0000-0000-000000000000}"/>
  <bookViews>
    <workbookView xWindow="30" yWindow="600" windowWidth="28770" windowHeight="15600" activeTab="1" xr2:uid="{420F29BF-2EB4-477F-8EC2-679036CE0E32}"/>
  </bookViews>
  <sheets>
    <sheet name="Planilha1" sheetId="1" r:id="rId1"/>
    <sheet name="ESTATISTICA" sheetId="2" r:id="rId2"/>
    <sheet name="Planilh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1" l="1"/>
  <c r="K37" i="1"/>
  <c r="K38" i="1"/>
  <c r="K39" i="1"/>
  <c r="K40" i="1"/>
  <c r="K35" i="1"/>
  <c r="F36" i="1"/>
  <c r="F37" i="1"/>
  <c r="F38" i="1"/>
  <c r="F39" i="1"/>
  <c r="F40" i="1"/>
  <c r="F35" i="1"/>
  <c r="P28" i="1"/>
  <c r="P29" i="1"/>
  <c r="P30" i="1"/>
  <c r="P31" i="1"/>
  <c r="P32" i="1"/>
  <c r="P27" i="1"/>
  <c r="P20" i="1"/>
  <c r="P21" i="1"/>
  <c r="P22" i="1"/>
  <c r="P23" i="1"/>
  <c r="P24" i="1"/>
  <c r="P19" i="1"/>
  <c r="P12" i="1"/>
  <c r="P13" i="1"/>
  <c r="P14" i="1"/>
  <c r="P15" i="1"/>
  <c r="P16" i="1"/>
  <c r="P11" i="1"/>
  <c r="P4" i="1"/>
  <c r="P5" i="1"/>
  <c r="P6" i="1"/>
  <c r="P7" i="1"/>
  <c r="P8" i="1"/>
  <c r="P3" i="1"/>
  <c r="K28" i="1"/>
  <c r="K29" i="1"/>
  <c r="K30" i="1"/>
  <c r="K31" i="1"/>
  <c r="K32" i="1"/>
  <c r="K27" i="1"/>
  <c r="K20" i="1"/>
  <c r="K21" i="1"/>
  <c r="K22" i="1"/>
  <c r="K23" i="1"/>
  <c r="K24" i="1"/>
  <c r="K19" i="1"/>
  <c r="K12" i="1"/>
  <c r="K13" i="1"/>
  <c r="K14" i="1"/>
  <c r="K15" i="1"/>
  <c r="K16" i="1"/>
  <c r="K11" i="1"/>
  <c r="K4" i="1"/>
  <c r="K5" i="1"/>
  <c r="K6" i="1"/>
  <c r="K7" i="1"/>
  <c r="K8" i="1"/>
  <c r="K3" i="1"/>
  <c r="E3" i="1"/>
  <c r="F28" i="1"/>
  <c r="F29" i="1"/>
  <c r="F30" i="1"/>
  <c r="F31" i="1"/>
  <c r="F32" i="1"/>
  <c r="F27" i="1"/>
  <c r="F12" i="1"/>
  <c r="F13" i="1"/>
  <c r="F14" i="1"/>
  <c r="F15" i="1"/>
  <c r="F16" i="1"/>
  <c r="F11" i="1"/>
  <c r="E4" i="1"/>
  <c r="E5" i="1"/>
  <c r="E6" i="1"/>
  <c r="E7" i="1"/>
  <c r="E8" i="1"/>
</calcChain>
</file>

<file path=xl/sharedStrings.xml><?xml version="1.0" encoding="utf-8"?>
<sst xmlns="http://schemas.openxmlformats.org/spreadsheetml/2006/main" count="953" uniqueCount="335">
  <si>
    <t>SEM INFECÇÃO</t>
  </si>
  <si>
    <t>Human IL-12p70</t>
  </si>
  <si>
    <t>Human TNF</t>
  </si>
  <si>
    <t>Human IL-10</t>
  </si>
  <si>
    <t>Human IL-6</t>
  </si>
  <si>
    <t>Human IL-1β</t>
  </si>
  <si>
    <t>Human IL-8</t>
  </si>
  <si>
    <t>INFECTADO</t>
  </si>
  <si>
    <t>CT MORTE</t>
  </si>
  <si>
    <t>CHX</t>
  </si>
  <si>
    <t>0.2 MB L+</t>
  </si>
  <si>
    <t>0.2 MB L-</t>
  </si>
  <si>
    <t>2 MB L+</t>
  </si>
  <si>
    <t>2 MB L-</t>
  </si>
  <si>
    <t>0.05 S.A L+</t>
  </si>
  <si>
    <t>0.5 S.A L+</t>
  </si>
  <si>
    <t>0.05 S.A L-</t>
  </si>
  <si>
    <t>0.5 S.A L-</t>
  </si>
  <si>
    <t>MEDIA</t>
  </si>
  <si>
    <t>RED</t>
  </si>
  <si>
    <t>RPMI DEU TUDO ZERADO</t>
  </si>
  <si>
    <t>BLUE</t>
  </si>
  <si>
    <t>Infection (-)</t>
  </si>
  <si>
    <t>Infection (+)</t>
  </si>
  <si>
    <t>Death control</t>
  </si>
  <si>
    <t>Red LED</t>
  </si>
  <si>
    <t>Blue LED</t>
  </si>
  <si>
    <t>L+</t>
  </si>
  <si>
    <t>L-</t>
  </si>
  <si>
    <t>0.2 mg/mL MB (L+)</t>
  </si>
  <si>
    <t>0.2 mg/mL MB (L-)</t>
  </si>
  <si>
    <t>2 mg/mL MB (L+)</t>
  </si>
  <si>
    <t>2 mg/mL MB (L-)</t>
  </si>
  <si>
    <t>Infection (-) vs. Infection (+)</t>
  </si>
  <si>
    <t>Infection (-) vs. Death control</t>
  </si>
  <si>
    <t>Infection (-) vs. CHX</t>
  </si>
  <si>
    <t>Infection (-) vs. Red LED</t>
  </si>
  <si>
    <t>Infection (-) vs. Blue LED</t>
  </si>
  <si>
    <t>Infection (-) vs. 0.2 mg/mL MB (L+)</t>
  </si>
  <si>
    <t>Infection (-) vs. 0.2 mg/mL MB (L-)</t>
  </si>
  <si>
    <t>Infection (-) vs. 2 mg/mL MB (L+)</t>
  </si>
  <si>
    <t>Infection (-) vs. 2 mg/mL MB (L-)</t>
  </si>
  <si>
    <r>
      <t xml:space="preserve">Infection (-)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</si>
  <si>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Infection (-)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(L-)</t>
    </r>
  </si>
  <si>
    <r>
      <t xml:space="preserve">Infection (-) vs. 0.5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</si>
  <si>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Infection (-) vs. 0.5 </t>
    </r>
    <r>
      <rPr>
        <i/>
        <sz val="10"/>
        <rFont val="Arial"/>
        <family val="2"/>
      </rPr>
      <t xml:space="preserve">S.alata </t>
    </r>
    <r>
      <rPr>
        <sz val="10"/>
        <rFont val="Arial"/>
        <family val="2"/>
      </rPr>
      <t>mg/mL (L-)</t>
    </r>
  </si>
  <si>
    <t>Infection (+) vs. Death control</t>
  </si>
  <si>
    <t>Infection (+) vs. CHX</t>
  </si>
  <si>
    <t>Infection (+) vs. Red LED</t>
  </si>
  <si>
    <t>Infection (+) vs. Blue LED</t>
  </si>
  <si>
    <t>Infection (+) vs. 0.2 mg/mL MB (L+)</t>
  </si>
  <si>
    <t>Infection (+) vs. 0.2 mg/mL MB (L-)</t>
  </si>
  <si>
    <t>Infection (+) vs. 2 mg/mL MB (L+)</t>
  </si>
  <si>
    <t>Infection (+) vs. 2 mg/mL MB (L-)</t>
  </si>
  <si>
    <r>
      <t xml:space="preserve">Infection (+)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</si>
  <si>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Infection (+)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(L-)</t>
    </r>
  </si>
  <si>
    <r>
      <t xml:space="preserve">Infection (+) vs. 0.5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</si>
  <si>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Infection (+) vs. 0.5 </t>
    </r>
    <r>
      <rPr>
        <i/>
        <sz val="10"/>
        <rFont val="Arial"/>
        <family val="2"/>
      </rPr>
      <t xml:space="preserve">S.alata </t>
    </r>
    <r>
      <rPr>
        <sz val="10"/>
        <rFont val="Arial"/>
        <family val="2"/>
      </rPr>
      <t>mg/mL (L-)</t>
    </r>
  </si>
  <si>
    <t>Death control vs. CHX</t>
  </si>
  <si>
    <t>Death control vs. Red LED</t>
  </si>
  <si>
    <t>Death control vs. Blue LED</t>
  </si>
  <si>
    <t>Death control vs. 0.2 mg/mL MB (L+)</t>
  </si>
  <si>
    <t>Death control vs. 0.2 mg/mL MB (L-)</t>
  </si>
  <si>
    <t>Death control vs. 2 mg/mL MB (L+)</t>
  </si>
  <si>
    <t>Death control vs. 2 mg/mL MB (L-)</t>
  </si>
  <si>
    <r>
      <t xml:space="preserve">Death control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</si>
  <si>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Death control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(L-)</t>
    </r>
  </si>
  <si>
    <r>
      <t xml:space="preserve">Death control vs. 0.5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</si>
  <si>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Death control vs. 0.5 </t>
    </r>
    <r>
      <rPr>
        <i/>
        <sz val="10"/>
        <rFont val="Arial"/>
        <family val="2"/>
      </rPr>
      <t xml:space="preserve">S.alata </t>
    </r>
    <r>
      <rPr>
        <sz val="10"/>
        <rFont val="Arial"/>
        <family val="2"/>
      </rPr>
      <t>mg/mL (L-)</t>
    </r>
  </si>
  <si>
    <t>CHX vs. Red LED</t>
  </si>
  <si>
    <t>CHX vs. Blue LED</t>
  </si>
  <si>
    <t>CHX vs. 0.2 mg/mL MB (L+)</t>
  </si>
  <si>
    <t>CHX vs. 0.2 mg/mL MB (L-)</t>
  </si>
  <si>
    <t>CHX vs. 2 mg/mL MB (L+)</t>
  </si>
  <si>
    <t>CHX vs. 2 mg/mL MB (L-)</t>
  </si>
  <si>
    <r>
      <t xml:space="preserve">CHX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</si>
  <si>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CHX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(L-)</t>
    </r>
  </si>
  <si>
    <r>
      <t xml:space="preserve">CHX vs. 0.5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</si>
  <si>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CHX vs. 0.5 </t>
    </r>
    <r>
      <rPr>
        <i/>
        <sz val="10"/>
        <rFont val="Arial"/>
        <family val="2"/>
      </rPr>
      <t xml:space="preserve">S.alata </t>
    </r>
    <r>
      <rPr>
        <sz val="10"/>
        <rFont val="Arial"/>
        <family val="2"/>
      </rPr>
      <t>mg/mL (L-)</t>
    </r>
  </si>
  <si>
    <t>Red LED vs. Blue LED</t>
  </si>
  <si>
    <t>Red LED vs. 0.2 mg/mL MB (L+)</t>
  </si>
  <si>
    <t>Red LED vs. 0.2 mg/mL MB (L-)</t>
  </si>
  <si>
    <t>Red LED vs. 2 mg/mL MB (L+)</t>
  </si>
  <si>
    <t>Red LED vs. 2 mg/mL MB (L-)</t>
  </si>
  <si>
    <r>
      <t xml:space="preserve">Red LED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</si>
  <si>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Red LED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(L-)</t>
    </r>
  </si>
  <si>
    <r>
      <t xml:space="preserve">Red LED vs. 0.5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</si>
  <si>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Red LED vs. 0.5 </t>
    </r>
    <r>
      <rPr>
        <i/>
        <sz val="10"/>
        <rFont val="Arial"/>
        <family val="2"/>
      </rPr>
      <t xml:space="preserve">S.alata </t>
    </r>
    <r>
      <rPr>
        <sz val="10"/>
        <rFont val="Arial"/>
        <family val="2"/>
      </rPr>
      <t>mg/mL (L-)</t>
    </r>
  </si>
  <si>
    <t>Blue LED vs. 0.2 mg/mL MB (L+)</t>
  </si>
  <si>
    <t>Blue LED vs. 0.2 mg/mL MB (L-)</t>
  </si>
  <si>
    <t>Blue LED vs. 2 mg/mL MB (L+)</t>
  </si>
  <si>
    <t>Blue LED vs. 2 mg/mL MB (L-)</t>
  </si>
  <si>
    <r>
      <t xml:space="preserve">Blue LED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</si>
  <si>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Blue LED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(L-)</t>
    </r>
  </si>
  <si>
    <r>
      <t xml:space="preserve">Blue LED vs. 0.5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</si>
  <si>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Blue LED vs. 0.5 </t>
    </r>
    <r>
      <rPr>
        <i/>
        <sz val="10"/>
        <rFont val="Arial"/>
        <family val="2"/>
      </rPr>
      <t xml:space="preserve">S.alata </t>
    </r>
    <r>
      <rPr>
        <sz val="10"/>
        <rFont val="Arial"/>
        <family val="2"/>
      </rPr>
      <t>mg/mL (L-)</t>
    </r>
  </si>
  <si>
    <t>0.2 mg/mL MB (L+) vs. 0.2 mg/mL MB (L-)</t>
  </si>
  <si>
    <t>0.2 mg/mL MB (L+) vs. 2 mg/mL MB (L+)</t>
  </si>
  <si>
    <t>0.2 mg/mL MB (L+) vs. 2 mg/mL MB (L-)</t>
  </si>
  <si>
    <r>
      <t xml:space="preserve">0.2 mg/mL MB (L+)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</si>
  <si>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0.2 mg/mL MB (L+)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(L-)</t>
    </r>
  </si>
  <si>
    <r>
      <t xml:space="preserve">0.2 mg/mL MB (L+) vs. 0.5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</si>
  <si>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0.2 mg/mL MB (L+) vs. 0.5 </t>
    </r>
    <r>
      <rPr>
        <i/>
        <sz val="10"/>
        <rFont val="Arial"/>
        <family val="2"/>
      </rPr>
      <t xml:space="preserve">S.alata </t>
    </r>
    <r>
      <rPr>
        <sz val="10"/>
        <rFont val="Arial"/>
        <family val="2"/>
      </rPr>
      <t>mg/mL (L-)</t>
    </r>
  </si>
  <si>
    <t>0.2 mg/mL MB (L-) vs. 2 mg/mL MB (L+)</t>
  </si>
  <si>
    <t>0.2 mg/mL MB (L-) vs. 2 mg/mL MB (L-)</t>
  </si>
  <si>
    <r>
      <t xml:space="preserve">0.2 mg/mL MB (L-)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</si>
  <si>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0.2 mg/mL MB (L-)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(L-)</t>
    </r>
  </si>
  <si>
    <r>
      <t xml:space="preserve">0.2 mg/mL MB (L-) vs. 0.5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</si>
  <si>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0.2 mg/mL MB (L-) vs. 0.5 </t>
    </r>
    <r>
      <rPr>
        <i/>
        <sz val="10"/>
        <rFont val="Arial"/>
        <family val="2"/>
      </rPr>
      <t xml:space="preserve">S.alata </t>
    </r>
    <r>
      <rPr>
        <sz val="10"/>
        <rFont val="Arial"/>
        <family val="2"/>
      </rPr>
      <t>mg/mL (L-)</t>
    </r>
  </si>
  <si>
    <t>2 mg/mL MB (L+) vs. 2 mg/mL MB (L-)</t>
  </si>
  <si>
    <r>
      <t xml:space="preserve">2 mg/mL MB (L+)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</si>
  <si>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2 mg/mL MB (L+)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(L-)</t>
    </r>
  </si>
  <si>
    <r>
      <t xml:space="preserve">2 mg/mL MB (L+) vs. 0.5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</si>
  <si>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2 mg/mL MB (L+) vs. 0.5 </t>
    </r>
    <r>
      <rPr>
        <i/>
        <sz val="10"/>
        <rFont val="Arial"/>
        <family val="2"/>
      </rPr>
      <t xml:space="preserve">S.alata </t>
    </r>
    <r>
      <rPr>
        <sz val="10"/>
        <rFont val="Arial"/>
        <family val="2"/>
      </rPr>
      <t>mg/mL (L-)</t>
    </r>
  </si>
  <si>
    <r>
      <t xml:space="preserve">2 mg/mL MB (L-)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</si>
  <si>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2 mg/mL MB (L-)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(L-)</t>
    </r>
  </si>
  <si>
    <r>
      <t xml:space="preserve">2 mg/mL MB (L-) vs. 0.5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</si>
  <si>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2 mg/mL MB (L-) vs. 0.5 </t>
    </r>
    <r>
      <rPr>
        <i/>
        <sz val="10"/>
        <rFont val="Arial"/>
        <family val="2"/>
      </rPr>
      <t xml:space="preserve">S.alata </t>
    </r>
    <r>
      <rPr>
        <sz val="10"/>
        <rFont val="Arial"/>
        <family val="2"/>
      </rPr>
      <t>mg/mL (L-)</t>
    </r>
  </si>
  <si>
    <r>
      <t xml:space="preserve">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 xml:space="preserve">mg/mL (L+) vs. 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(L-)</t>
    </r>
  </si>
  <si>
    <r>
      <t xml:space="preserve">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 xml:space="preserve">mg/mL (L+) vs. 0.5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</si>
  <si>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 xml:space="preserve">mg/mL (L+) vs. 0.5 </t>
    </r>
    <r>
      <rPr>
        <i/>
        <sz val="10"/>
        <rFont val="Arial"/>
        <family val="2"/>
      </rPr>
      <t xml:space="preserve">S.alata </t>
    </r>
    <r>
      <rPr>
        <sz val="10"/>
        <rFont val="Arial"/>
        <family val="2"/>
      </rPr>
      <t>mg/mL (L-)</t>
    </r>
  </si>
  <si>
    <r>
      <t xml:space="preserve">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 xml:space="preserve">mg/mL (L-) vs. 0.5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mg/mL (L+)</t>
    </r>
  </si>
  <si>
    <r>
      <t xml:space="preserve">0.05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 xml:space="preserve">mg/mL (L-) vs. 0.5 </t>
    </r>
    <r>
      <rPr>
        <i/>
        <sz val="10"/>
        <rFont val="Arial"/>
        <family val="2"/>
      </rPr>
      <t xml:space="preserve">S.alata </t>
    </r>
    <r>
      <rPr>
        <sz val="10"/>
        <rFont val="Arial"/>
        <family val="2"/>
      </rPr>
      <t>mg/mL (L-)</t>
    </r>
  </si>
  <si>
    <r>
      <t xml:space="preserve">0.5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 xml:space="preserve">mg/mL (L+) vs. 0.5 </t>
    </r>
    <r>
      <rPr>
        <i/>
        <sz val="10"/>
        <rFont val="Arial"/>
        <family val="2"/>
      </rPr>
      <t xml:space="preserve">S.alata </t>
    </r>
    <r>
      <rPr>
        <sz val="10"/>
        <rFont val="Arial"/>
        <family val="2"/>
      </rPr>
      <t>mg/mL (L-)</t>
    </r>
  </si>
  <si>
    <t>Summary</t>
  </si>
  <si>
    <t>****</t>
  </si>
  <si>
    <t>ns</t>
  </si>
  <si>
    <t>**</t>
  </si>
  <si>
    <t>***</t>
  </si>
  <si>
    <t>*</t>
  </si>
  <si>
    <r>
      <t xml:space="preserve">0.05 </t>
    </r>
    <r>
      <rPr>
        <i/>
        <sz val="10"/>
        <rFont val="Arial"/>
      </rPr>
      <t xml:space="preserve">S. alata </t>
    </r>
    <r>
      <rPr>
        <sz val="10"/>
        <rFont val="Arial"/>
      </rPr>
      <t>mg/mL (L+)</t>
    </r>
  </si>
  <si>
    <r>
      <t xml:space="preserve">0.05 </t>
    </r>
    <r>
      <rPr>
        <i/>
        <sz val="10"/>
        <rFont val="Arial"/>
      </rPr>
      <t xml:space="preserve">S. alata </t>
    </r>
    <r>
      <rPr>
        <sz val="10"/>
        <rFont val="Arial"/>
      </rPr>
      <t>mg/mL (L-)</t>
    </r>
  </si>
  <si>
    <r>
      <t xml:space="preserve">0.5 </t>
    </r>
    <r>
      <rPr>
        <i/>
        <sz val="10"/>
        <rFont val="Arial"/>
      </rPr>
      <t xml:space="preserve">S. alata </t>
    </r>
    <r>
      <rPr>
        <sz val="10"/>
        <rFont val="Arial"/>
      </rPr>
      <t>mg/mL (L+)</t>
    </r>
  </si>
  <si>
    <r>
      <t xml:space="preserve">0.5 </t>
    </r>
    <r>
      <rPr>
        <i/>
        <sz val="10"/>
        <rFont val="Arial"/>
      </rPr>
      <t xml:space="preserve">S.alata </t>
    </r>
    <r>
      <rPr>
        <sz val="10"/>
        <rFont val="Arial"/>
      </rPr>
      <t>mg/mL (L-)</t>
    </r>
  </si>
  <si>
    <t>ANOVA summary</t>
  </si>
  <si>
    <t>F</t>
  </si>
  <si>
    <t>P value</t>
  </si>
  <si>
    <t>&lt;0.0001</t>
  </si>
  <si>
    <t>P value summary</t>
  </si>
  <si>
    <t>Significant diff. among means (P &lt; 0.05)?</t>
  </si>
  <si>
    <t>Yes</t>
  </si>
  <si>
    <t>R squared</t>
  </si>
  <si>
    <t>Brown-Forsythe test</t>
  </si>
  <si>
    <t>F (DFn, DFd)</t>
  </si>
  <si>
    <t>0.9957 (13, 28)</t>
  </si>
  <si>
    <t>Are SDs significantly different (P &lt; 0.05)?</t>
  </si>
  <si>
    <t>No</t>
  </si>
  <si>
    <t>Tukey's multiple comparisons test</t>
  </si>
  <si>
    <t>Mean Diff.</t>
  </si>
  <si>
    <t>95.00% CI of diff.</t>
  </si>
  <si>
    <t>Below threshold?</t>
  </si>
  <si>
    <t>-74.26 to -33.61</t>
  </si>
  <si>
    <t>-218.1 to -177.5</t>
  </si>
  <si>
    <t>-34.85 to 5.804</t>
  </si>
  <si>
    <t>-71.99 to -31.34</t>
  </si>
  <si>
    <t>-152.2 to -111.6</t>
  </si>
  <si>
    <t>-32.45 to 8.207</t>
  </si>
  <si>
    <t>-39.87 to 0.7840</t>
  </si>
  <si>
    <t>-31.00 to 9.651</t>
  </si>
  <si>
    <t>-52.46 to -11.80</t>
  </si>
  <si>
    <t>-58.31 to -17.66</t>
  </si>
  <si>
    <t>-58.02 to -17.37</t>
  </si>
  <si>
    <t>-20.25 to 20.40</t>
  </si>
  <si>
    <t>-60.10 to -19.44</t>
  </si>
  <si>
    <t>-164.2 to -123.5</t>
  </si>
  <si>
    <t>19.08 to 59.74</t>
  </si>
  <si>
    <t>-18.06 to 22.60</t>
  </si>
  <si>
    <t>-98.30 to -57.65</t>
  </si>
  <si>
    <t>21.49 to 62.14</t>
  </si>
  <si>
    <t>14.06 to 54.72</t>
  </si>
  <si>
    <t>22.93 to 63.58</t>
  </si>
  <si>
    <t>1.476 to 42.13</t>
  </si>
  <si>
    <t>-4.381 to 36.27</t>
  </si>
  <si>
    <t>-4.091 to 36.56</t>
  </si>
  <si>
    <t>33.68 to 74.34</t>
  </si>
  <si>
    <t>-6.164 to 34.49</t>
  </si>
  <si>
    <t>162.9 to 203.6</t>
  </si>
  <si>
    <t>125.8 to 166.5</t>
  </si>
  <si>
    <t>45.55 to 86.21</t>
  </si>
  <si>
    <t>165.3 to 206.0</t>
  </si>
  <si>
    <t>157.9 to 198.6</t>
  </si>
  <si>
    <t>166.8 to 207.4</t>
  </si>
  <si>
    <t>145.3 to 186.0</t>
  </si>
  <si>
    <t>139.5 to 180.1</t>
  </si>
  <si>
    <t>139.8 to 180.4</t>
  </si>
  <si>
    <t>177.5 to 218.2</t>
  </si>
  <si>
    <t>137.7 to 178.3</t>
  </si>
  <si>
    <t>-57.47 to -16.81</t>
  </si>
  <si>
    <t>-137.7 to -97.06</t>
  </si>
  <si>
    <t>-17.92 to 22.73</t>
  </si>
  <si>
    <t>-25.35 to 15.31</t>
  </si>
  <si>
    <t>-16.48 to 24.17</t>
  </si>
  <si>
    <t>-37.93 to 2.721</t>
  </si>
  <si>
    <t>-43.79 to -3.136</t>
  </si>
  <si>
    <t>-43.50 to -2.846</t>
  </si>
  <si>
    <t>-5.727 to 34.93</t>
  </si>
  <si>
    <t>-45.57 to -4.919</t>
  </si>
  <si>
    <t>-100.6 to -59.92</t>
  </si>
  <si>
    <t>19.22 to 59.87</t>
  </si>
  <si>
    <t>11.79 to 52.45</t>
  </si>
  <si>
    <t>20.66 to 61.31</t>
  </si>
  <si>
    <t>-0.7940 to 39.86</t>
  </si>
  <si>
    <t>-6.651 to 34.00</t>
  </si>
  <si>
    <t>-6.361 to 34.29</t>
  </si>
  <si>
    <t>31.41 to 72.07</t>
  </si>
  <si>
    <t>-8.434 to 32.22</t>
  </si>
  <si>
    <t>99.46 to 140.1</t>
  </si>
  <si>
    <t>92.04 to 132.7</t>
  </si>
  <si>
    <t>100.9 to 141.6</t>
  </si>
  <si>
    <t>79.45 to 120.1</t>
  </si>
  <si>
    <t>73.59 to 114.2</t>
  </si>
  <si>
    <t>73.88 to 114.5</t>
  </si>
  <si>
    <t>111.7 to 152.3</t>
  </si>
  <si>
    <t>71.81 to 112.5</t>
  </si>
  <si>
    <t>-27.75 to 12.90</t>
  </si>
  <si>
    <t>-18.88 to 21.77</t>
  </si>
  <si>
    <t>-40.34 to 0.3174</t>
  </si>
  <si>
    <t>-46.19 to -5.539</t>
  </si>
  <si>
    <t>-45.90 to -5.249</t>
  </si>
  <si>
    <t>-8.131 to 32.52</t>
  </si>
  <si>
    <t>-47.98 to -7.323</t>
  </si>
  <si>
    <t>-11.46 to 29.19</t>
  </si>
  <si>
    <t>-32.91 to 7.741</t>
  </si>
  <si>
    <t>-38.77 to 1.884</t>
  </si>
  <si>
    <t>-38.48 to 2.174</t>
  </si>
  <si>
    <t>-0.7074 to 39.95</t>
  </si>
  <si>
    <t>-40.55 to 0.1007</t>
  </si>
  <si>
    <t>-41.78 to -1.126</t>
  </si>
  <si>
    <t>-47.64 to -6.983</t>
  </si>
  <si>
    <t>-47.35 to -6.693</t>
  </si>
  <si>
    <t>-9.574 to 31.08</t>
  </si>
  <si>
    <t>-49.42 to -8.766</t>
  </si>
  <si>
    <t>-26.18 to 14.47</t>
  </si>
  <si>
    <t>-25.89 to 14.76</t>
  </si>
  <si>
    <t>11.88 to 52.53</t>
  </si>
  <si>
    <t>-27.97 to 12.69</t>
  </si>
  <si>
    <t>-20.04 to 20.62</t>
  </si>
  <si>
    <t>17.74 to 58.39</t>
  </si>
  <si>
    <t>-22.11 to 18.54</t>
  </si>
  <si>
    <t>17.45 to 58.10</t>
  </si>
  <si>
    <t>-22.40 to 18.25</t>
  </si>
  <si>
    <t>-60.17 to -19.52</t>
  </si>
  <si>
    <t>Gráfico de média com desvio-padrão ilustrando os resutados do pós-teste de Tukey</t>
  </si>
  <si>
    <t>1.623 (13, 28)</t>
  </si>
  <si>
    <t>-27357 to -12389</t>
  </si>
  <si>
    <t>-41211 to -26244</t>
  </si>
  <si>
    <t>-18530 to -3563</t>
  </si>
  <si>
    <t>-24182 to -9215</t>
  </si>
  <si>
    <t>-53346 to -38379</t>
  </si>
  <si>
    <t>-14020 to 947.5</t>
  </si>
  <si>
    <t>-5900 to 9067</t>
  </si>
  <si>
    <t>-11543 to 3425</t>
  </si>
  <si>
    <t>-7650 to 7317</t>
  </si>
  <si>
    <t>-27161 to -12194</t>
  </si>
  <si>
    <t>-13409 to 1558</t>
  </si>
  <si>
    <t>-22557 to -7589</t>
  </si>
  <si>
    <t>-14379 to 588.1</t>
  </si>
  <si>
    <t>-21338 to -6371</t>
  </si>
  <si>
    <t>1343 to 16310</t>
  </si>
  <si>
    <t>-4309 to 10658</t>
  </si>
  <si>
    <t>-33473 to -18506</t>
  </si>
  <si>
    <t>5853 to 20820</t>
  </si>
  <si>
    <t>13973 to 28940</t>
  </si>
  <si>
    <t>8330 to 23297</t>
  </si>
  <si>
    <t>12223 to 27190</t>
  </si>
  <si>
    <t>-7289 to 7679</t>
  </si>
  <si>
    <t>6464 to 21431</t>
  </si>
  <si>
    <t>-2684 to 12283</t>
  </si>
  <si>
    <t>5494 to 20461</t>
  </si>
  <si>
    <t>15197 to 30165</t>
  </si>
  <si>
    <t>9545 to 24512</t>
  </si>
  <si>
    <t>-19619 to -4652</t>
  </si>
  <si>
    <t>19707 to 34675</t>
  </si>
  <si>
    <t>27827 to 42794</t>
  </si>
  <si>
    <t>22185 to 37152</t>
  </si>
  <si>
    <t>26077 to 41044</t>
  </si>
  <si>
    <t>6566 to 21533</t>
  </si>
  <si>
    <t>20318 to 35286</t>
  </si>
  <si>
    <t>11171 to 26138</t>
  </si>
  <si>
    <t>19348 to 34315</t>
  </si>
  <si>
    <t>-13136 to 1831</t>
  </si>
  <si>
    <t>-42300 to -27333</t>
  </si>
  <si>
    <t>-2973 to 11994</t>
  </si>
  <si>
    <t>5146 to 20113</t>
  </si>
  <si>
    <t>-496.4 to 14471</t>
  </si>
  <si>
    <t>3396 to 18363</t>
  </si>
  <si>
    <t>-16115 to -1148</t>
  </si>
  <si>
    <t>-2363 to 12605</t>
  </si>
  <si>
    <t>-11510 to 3457</t>
  </si>
  <si>
    <t>-3333 to 11634</t>
  </si>
  <si>
    <t>-36648 to -21680</t>
  </si>
  <si>
    <t>2679 to 17646</t>
  </si>
  <si>
    <t>10799 to 25766</t>
  </si>
  <si>
    <t>5156 to 20123</t>
  </si>
  <si>
    <t>9049 to 24016</t>
  </si>
  <si>
    <t>-10463 to 4505</t>
  </si>
  <si>
    <t>3290 to 18257</t>
  </si>
  <si>
    <t>-5858 to 9109</t>
  </si>
  <si>
    <t>2320 to 17287</t>
  </si>
  <si>
    <t>31843 to 46810</t>
  </si>
  <si>
    <t>39962 to 54930</t>
  </si>
  <si>
    <t>34320 to 49287</t>
  </si>
  <si>
    <t>38213 to 53180</t>
  </si>
  <si>
    <t>18701 to 33669</t>
  </si>
  <si>
    <t>32454 to 47421</t>
  </si>
  <si>
    <t>23306 to 38273</t>
  </si>
  <si>
    <t>31484 to 46451</t>
  </si>
  <si>
    <t>635.9 to 15603</t>
  </si>
  <si>
    <t>-5007 to 9961</t>
  </si>
  <si>
    <t>-1114 to 13853</t>
  </si>
  <si>
    <t>-20625 to -5658</t>
  </si>
  <si>
    <t>-6873 to 8095</t>
  </si>
  <si>
    <t>-16021 to -1053</t>
  </si>
  <si>
    <t>-7843 to 7124</t>
  </si>
  <si>
    <t>-13126 to 1841</t>
  </si>
  <si>
    <t>-9234 to 5734</t>
  </si>
  <si>
    <t>-28745 to -13778</t>
  </si>
  <si>
    <t>-14992 to -24.99</t>
  </si>
  <si>
    <t>-24140 to -9173</t>
  </si>
  <si>
    <t>-15963 to -995.3</t>
  </si>
  <si>
    <t>-3591 to 11376</t>
  </si>
  <si>
    <t>-23102 to -8135</t>
  </si>
  <si>
    <t>-9350 to 5617</t>
  </si>
  <si>
    <t>-18498 to -3530</t>
  </si>
  <si>
    <t>-10320 to 4647</t>
  </si>
  <si>
    <t>-26995 to -12028</t>
  </si>
  <si>
    <t>-13242 to 1725</t>
  </si>
  <si>
    <t>-22390 to -7423</t>
  </si>
  <si>
    <t>-14213 to 754.7</t>
  </si>
  <si>
    <t>6269 to 21236</t>
  </si>
  <si>
    <t>-2879 to 12088</t>
  </si>
  <si>
    <t>5299 to 20266</t>
  </si>
  <si>
    <t>-16631 to -1664</t>
  </si>
  <si>
    <t>-8454 to 6513</t>
  </si>
  <si>
    <t>693.9 to 15661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</si>
</sst>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Tahoma"/>
      <charset val="1"/>
    </font>
    <font>
      <sz val="10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name val="Arial"/>
    </font>
    <font>
      <i/>
      <sz val="10"/>
      <name val="Arial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00FF"/>
        <bgColor indexed="64"/>
      </patternFill>
    </fill>
  </fills>
  <borders count="6">
    <border>
      <left/>
      <right/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0" fillId="0" borderId="0" xfId="0" applyNumberFormat="1"/>
    <xf numFmtId="2" fontId="2" fillId="0" borderId="0" xfId="0" applyNumberFormat="1" applyFont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2" fontId="2" fillId="3" borderId="0" xfId="0" applyNumberFormat="1" applyFont="1" applyFill="1" applyAlignment="1">
      <alignment horizontal="right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2" fontId="0" fillId="4" borderId="0" xfId="0" applyNumberFormat="1" applyFill="1"/>
    <xf numFmtId="2" fontId="0" fillId="5" borderId="0" xfId="0" applyNumberFormat="1" applyFill="1"/>
    <xf numFmtId="2" fontId="4" fillId="6" borderId="1" xfId="0" applyNumberFormat="1" applyFont="1" applyFill="1" applyBorder="1" applyAlignment="1">
      <alignment horizontal="right" vertical="center" wrapText="1"/>
    </xf>
    <xf numFmtId="2" fontId="0" fillId="6" borderId="0" xfId="0" applyNumberFormat="1" applyFill="1"/>
    <xf numFmtId="49" fontId="2" fillId="2" borderId="4" xfId="0" applyNumberFormat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/>
    </xf>
    <xf numFmtId="0" fontId="5" fillId="0" borderId="5" xfId="0" applyFont="1" applyBorder="1"/>
    <xf numFmtId="0" fontId="9" fillId="0" borderId="0" xfId="0" applyFont="1"/>
    <xf numFmtId="0" fontId="9" fillId="0" borderId="3" xfId="0" applyFont="1" applyBorder="1" applyAlignment="1">
      <alignment horizontal="center"/>
    </xf>
    <xf numFmtId="0" fontId="9" fillId="0" borderId="2" xfId="0" applyFont="1" applyBorder="1"/>
    <xf numFmtId="0" fontId="9" fillId="0" borderId="5" xfId="0" applyFont="1" applyBorder="1" applyAlignment="1">
      <alignment horizontal="left"/>
    </xf>
    <xf numFmtId="0" fontId="9" fillId="0" borderId="5" xfId="0" applyFont="1" applyBorder="1"/>
    <xf numFmtId="0" fontId="11" fillId="0" borderId="5" xfId="0" applyFont="1" applyBorder="1" applyAlignment="1">
      <alignment horizontal="left"/>
    </xf>
    <xf numFmtId="0" fontId="11" fillId="0" borderId="5" xfId="0" applyFont="1" applyBorder="1"/>
    <xf numFmtId="0" fontId="12" fillId="0" borderId="5" xfId="0" applyFont="1" applyBorder="1" applyAlignment="1">
      <alignment horizontal="left"/>
    </xf>
    <xf numFmtId="0" fontId="12" fillId="0" borderId="5" xfId="0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127</xdr:row>
          <xdr:rowOff>142875</xdr:rowOff>
        </xdr:from>
        <xdr:to>
          <xdr:col>3</xdr:col>
          <xdr:colOff>161925</xdr:colOff>
          <xdr:row>145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485775</xdr:colOff>
          <xdr:row>128</xdr:row>
          <xdr:rowOff>142875</xdr:rowOff>
        </xdr:from>
        <xdr:to>
          <xdr:col>11</xdr:col>
          <xdr:colOff>1228725</xdr:colOff>
          <xdr:row>146</xdr:row>
          <xdr:rowOff>66675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B9497-16FC-4B1B-B565-0F15A6B68506}">
  <dimension ref="B2:P42"/>
  <sheetViews>
    <sheetView topLeftCell="E4" zoomScale="104" zoomScaleNormal="85" workbookViewId="0">
      <selection activeCell="M23" sqref="M23:O23"/>
    </sheetView>
  </sheetViews>
  <sheetFormatPr defaultRowHeight="15" x14ac:dyDescent="0.25"/>
  <cols>
    <col min="2" max="2" width="14.42578125" customWidth="1"/>
    <col min="3" max="3" width="17.5703125" customWidth="1"/>
    <col min="4" max="5" width="16.5703125" customWidth="1"/>
    <col min="6" max="6" width="14.5703125" customWidth="1"/>
    <col min="7" max="7" width="14.42578125" customWidth="1"/>
    <col min="8" max="8" width="15.5703125" customWidth="1"/>
    <col min="9" max="10" width="17.5703125" customWidth="1"/>
    <col min="11" max="11" width="15.85546875" customWidth="1"/>
    <col min="12" max="12" width="14.85546875" customWidth="1"/>
    <col min="13" max="13" width="15.85546875" customWidth="1"/>
    <col min="14" max="14" width="15.42578125" customWidth="1"/>
    <col min="15" max="15" width="14.5703125" customWidth="1"/>
    <col min="16" max="16" width="14.85546875" customWidth="1"/>
  </cols>
  <sheetData>
    <row r="2" spans="2:16" x14ac:dyDescent="0.25">
      <c r="C2" t="s">
        <v>0</v>
      </c>
      <c r="D2" t="s">
        <v>0</v>
      </c>
      <c r="E2" t="s">
        <v>18</v>
      </c>
      <c r="H2" t="s">
        <v>10</v>
      </c>
      <c r="I2" t="s">
        <v>10</v>
      </c>
      <c r="J2" t="s">
        <v>10</v>
      </c>
      <c r="K2" t="s">
        <v>18</v>
      </c>
      <c r="M2" t="s">
        <v>14</v>
      </c>
      <c r="N2" t="s">
        <v>14</v>
      </c>
      <c r="O2" t="s">
        <v>14</v>
      </c>
      <c r="P2" t="s">
        <v>18</v>
      </c>
    </row>
    <row r="3" spans="2:16" x14ac:dyDescent="0.25">
      <c r="B3" s="1" t="s">
        <v>1</v>
      </c>
      <c r="C3" s="2">
        <v>0.71625541149186334</v>
      </c>
      <c r="D3" s="2">
        <v>0.26063637897457026</v>
      </c>
      <c r="E3" s="4">
        <f t="shared" ref="E3:E8" si="0">AVERAGE(C3:D3)</f>
        <v>0.4884458952332168</v>
      </c>
      <c r="G3" s="1" t="s">
        <v>1</v>
      </c>
      <c r="H3" s="5">
        <v>0.71625541149186334</v>
      </c>
      <c r="I3" s="5">
        <v>0.52239960303288235</v>
      </c>
      <c r="J3" s="5">
        <v>0.78060975657973986</v>
      </c>
      <c r="K3" s="3">
        <f t="shared" ref="K3:K8" si="1">AVERAGE(H3:J3)</f>
        <v>0.67308825703482855</v>
      </c>
      <c r="L3" s="1" t="s">
        <v>1</v>
      </c>
      <c r="M3" s="5">
        <v>3.8097729751709402</v>
      </c>
      <c r="N3" s="5">
        <v>1.0372909616126154</v>
      </c>
      <c r="O3" s="5">
        <v>1.6777172829669049</v>
      </c>
      <c r="P3" s="3">
        <f t="shared" ref="P3:P8" si="2">AVERAGE(M3:O3)</f>
        <v>2.1749270732501533</v>
      </c>
    </row>
    <row r="4" spans="2:16" x14ac:dyDescent="0.25">
      <c r="B4" s="1" t="s">
        <v>2</v>
      </c>
      <c r="C4" s="2">
        <v>1.71328293559433</v>
      </c>
      <c r="D4" s="2">
        <v>0.59919960770031611</v>
      </c>
      <c r="E4" s="4">
        <f t="shared" si="0"/>
        <v>1.1562412716473229</v>
      </c>
      <c r="G4" s="1" t="s">
        <v>2</v>
      </c>
      <c r="H4" s="5">
        <v>0.41666590543993776</v>
      </c>
      <c r="I4" s="5">
        <v>1.71328293559433</v>
      </c>
      <c r="J4" s="5">
        <v>1.6072334078141228</v>
      </c>
      <c r="K4" s="3">
        <f t="shared" si="1"/>
        <v>1.2457274162827969</v>
      </c>
      <c r="L4" s="1" t="s">
        <v>2</v>
      </c>
      <c r="M4" s="5">
        <v>5.0776742815820217</v>
      </c>
      <c r="N4" s="5">
        <v>2.6884236057874653</v>
      </c>
      <c r="O4" s="5">
        <v>3.1406764165105523</v>
      </c>
      <c r="P4" s="3">
        <f t="shared" si="2"/>
        <v>3.6355914346266793</v>
      </c>
    </row>
    <row r="5" spans="2:16" x14ac:dyDescent="0.25">
      <c r="B5" s="1" t="s">
        <v>3</v>
      </c>
      <c r="C5" s="2">
        <v>0.70012648309441428</v>
      </c>
      <c r="D5" s="2">
        <v>0</v>
      </c>
      <c r="E5" s="4">
        <f t="shared" si="0"/>
        <v>0.35006324154720714</v>
      </c>
      <c r="G5" s="1" t="s">
        <v>3</v>
      </c>
      <c r="H5" s="5">
        <v>0</v>
      </c>
      <c r="I5" s="5">
        <v>0.30158821277784087</v>
      </c>
      <c r="J5" s="5">
        <v>0</v>
      </c>
      <c r="K5" s="3">
        <f t="shared" si="1"/>
        <v>0.10052940425928029</v>
      </c>
      <c r="L5" s="1" t="s">
        <v>3</v>
      </c>
      <c r="M5" s="5">
        <v>3.4506104158458291</v>
      </c>
      <c r="N5" s="5">
        <v>1.7061026799675827</v>
      </c>
      <c r="O5" s="5">
        <v>1.5752165000654226</v>
      </c>
      <c r="P5" s="3">
        <f t="shared" si="2"/>
        <v>2.2439765319596119</v>
      </c>
    </row>
    <row r="6" spans="2:16" x14ac:dyDescent="0.25">
      <c r="B6" s="1" t="s">
        <v>4</v>
      </c>
      <c r="C6" s="2">
        <v>0</v>
      </c>
      <c r="D6" s="2">
        <v>0</v>
      </c>
      <c r="E6" s="4">
        <f t="shared" si="0"/>
        <v>0</v>
      </c>
      <c r="G6" s="1" t="s">
        <v>4</v>
      </c>
      <c r="H6" s="5">
        <v>0</v>
      </c>
      <c r="I6" s="5">
        <v>0</v>
      </c>
      <c r="J6" s="5">
        <v>0</v>
      </c>
      <c r="K6" s="3">
        <f t="shared" si="1"/>
        <v>0</v>
      </c>
      <c r="L6" s="1" t="s">
        <v>4</v>
      </c>
      <c r="M6" s="5">
        <v>0</v>
      </c>
      <c r="N6" s="5">
        <v>0</v>
      </c>
      <c r="O6" s="5">
        <v>0</v>
      </c>
      <c r="P6" s="3">
        <f t="shared" si="2"/>
        <v>0</v>
      </c>
    </row>
    <row r="7" spans="2:16" x14ac:dyDescent="0.25">
      <c r="B7" s="7" t="s">
        <v>5</v>
      </c>
      <c r="C7" s="2">
        <v>38.767828160218592</v>
      </c>
      <c r="D7" s="2">
        <v>55.496920242394317</v>
      </c>
      <c r="E7" s="8">
        <f t="shared" si="0"/>
        <v>47.132374201306455</v>
      </c>
      <c r="G7" s="7" t="s">
        <v>5</v>
      </c>
      <c r="H7" s="5">
        <v>58.412059426534405</v>
      </c>
      <c r="I7" s="5">
        <v>58.79582722389344</v>
      </c>
      <c r="J7" s="9">
        <v>60.553071811493538</v>
      </c>
      <c r="K7" s="3">
        <f t="shared" si="1"/>
        <v>59.253652820640461</v>
      </c>
      <c r="L7" s="7" t="s">
        <v>5</v>
      </c>
      <c r="M7" s="5">
        <v>82.766263710020425</v>
      </c>
      <c r="N7" s="5">
        <v>80.544370531279597</v>
      </c>
      <c r="O7" s="5">
        <v>92.047728484897476</v>
      </c>
      <c r="P7" s="11">
        <f t="shared" si="2"/>
        <v>85.119454242065828</v>
      </c>
    </row>
    <row r="8" spans="2:16" x14ac:dyDescent="0.25">
      <c r="B8" s="7" t="s">
        <v>6</v>
      </c>
      <c r="C8" s="2">
        <v>5527.6911280001614</v>
      </c>
      <c r="D8" s="2">
        <v>14999.237200840142</v>
      </c>
      <c r="E8" s="8">
        <f t="shared" si="0"/>
        <v>10263.464164420151</v>
      </c>
      <c r="G8" s="7" t="s">
        <v>6</v>
      </c>
      <c r="H8" s="5">
        <v>17155.472445442942</v>
      </c>
      <c r="I8" s="5">
        <v>16587.911741728542</v>
      </c>
      <c r="J8" s="9">
        <v>16655.383489441585</v>
      </c>
      <c r="K8" s="3">
        <f t="shared" si="1"/>
        <v>16799.589225537689</v>
      </c>
      <c r="L8" s="7" t="s">
        <v>6</v>
      </c>
      <c r="M8" s="5">
        <v>27665.101922671864</v>
      </c>
      <c r="N8" s="5">
        <v>30540.881049328687</v>
      </c>
      <c r="O8" s="5">
        <v>31617.91896370114</v>
      </c>
      <c r="P8" s="11">
        <f t="shared" si="2"/>
        <v>29941.3006452339</v>
      </c>
    </row>
    <row r="10" spans="2:16" x14ac:dyDescent="0.25">
      <c r="C10" t="s">
        <v>7</v>
      </c>
      <c r="D10" t="s">
        <v>7</v>
      </c>
      <c r="E10" t="s">
        <v>7</v>
      </c>
      <c r="F10" t="s">
        <v>18</v>
      </c>
      <c r="H10" t="s">
        <v>11</v>
      </c>
      <c r="I10" t="s">
        <v>11</v>
      </c>
      <c r="J10" t="s">
        <v>11</v>
      </c>
      <c r="K10" t="s">
        <v>18</v>
      </c>
      <c r="M10" t="s">
        <v>16</v>
      </c>
      <c r="N10" t="s">
        <v>16</v>
      </c>
      <c r="O10" t="s">
        <v>16</v>
      </c>
      <c r="P10" t="s">
        <v>18</v>
      </c>
    </row>
    <row r="11" spans="2:16" x14ac:dyDescent="0.25">
      <c r="B11" s="1" t="s">
        <v>1</v>
      </c>
      <c r="C11" s="2">
        <v>2.062777021813659</v>
      </c>
      <c r="D11" s="2">
        <v>1.2934349181563376</v>
      </c>
      <c r="E11" s="2">
        <v>1.549564274965757</v>
      </c>
      <c r="F11" s="3">
        <f t="shared" ref="F11:F16" si="3">AVERAGE(C11:E11)</f>
        <v>1.6352587383119179</v>
      </c>
      <c r="G11" s="1" t="s">
        <v>1</v>
      </c>
      <c r="H11" s="5">
        <v>1.3574550042918516</v>
      </c>
      <c r="I11" s="5">
        <v>0.78060975657973986</v>
      </c>
      <c r="J11" s="5">
        <v>1.4214800855130663</v>
      </c>
      <c r="K11" s="3">
        <f t="shared" ref="K11:K16" si="4">AVERAGE(H11:J11)</f>
        <v>1.1865149487948858</v>
      </c>
      <c r="L11" s="1" t="s">
        <v>1</v>
      </c>
      <c r="M11" s="5">
        <v>1.2294154636145085</v>
      </c>
      <c r="N11" s="5">
        <v>0.97319921640221785</v>
      </c>
      <c r="O11" s="5">
        <v>0.65178769955468607</v>
      </c>
      <c r="P11" s="3">
        <f t="shared" ref="P11:P16" si="5">AVERAGE(M11:O11)</f>
        <v>0.95146745985713732</v>
      </c>
    </row>
    <row r="12" spans="2:16" x14ac:dyDescent="0.25">
      <c r="B12" s="1" t="s">
        <v>2</v>
      </c>
      <c r="C12" s="2">
        <v>3.1406764165105523</v>
      </c>
      <c r="D12" s="2">
        <v>1.71328293559433</v>
      </c>
      <c r="E12" s="2">
        <v>1.4987138205819739</v>
      </c>
      <c r="F12" s="3">
        <f t="shared" si="3"/>
        <v>2.1175577242289521</v>
      </c>
      <c r="G12" s="1" t="s">
        <v>2</v>
      </c>
      <c r="H12" s="5">
        <v>3.4919830378391525</v>
      </c>
      <c r="I12" s="5">
        <v>0.59919960770031611</v>
      </c>
      <c r="J12" s="5">
        <v>0.75552783209289975</v>
      </c>
      <c r="K12" s="3">
        <f t="shared" si="4"/>
        <v>1.6155701592107896</v>
      </c>
      <c r="L12" s="1" t="s">
        <v>2</v>
      </c>
      <c r="M12" s="5">
        <v>3.578603195212553</v>
      </c>
      <c r="N12" s="5">
        <v>2.1186061544839645</v>
      </c>
      <c r="O12" s="5">
        <v>0.59919960770031611</v>
      </c>
      <c r="P12" s="3">
        <f t="shared" si="5"/>
        <v>2.0988029857989448</v>
      </c>
    </row>
    <row r="13" spans="2:16" x14ac:dyDescent="0.25">
      <c r="B13" s="1" t="s">
        <v>3</v>
      </c>
      <c r="C13" s="2">
        <v>1.3048205272477977</v>
      </c>
      <c r="D13" s="2">
        <v>1.1638936030313594</v>
      </c>
      <c r="E13" s="2">
        <v>0.78377063344921027</v>
      </c>
      <c r="F13" s="3">
        <f t="shared" si="3"/>
        <v>1.0841615879094559</v>
      </c>
      <c r="G13" s="1" t="s">
        <v>3</v>
      </c>
      <c r="H13" s="5">
        <v>2.0242178128659361</v>
      </c>
      <c r="I13" s="5">
        <v>0.30158821277784087</v>
      </c>
      <c r="J13" s="5">
        <v>0</v>
      </c>
      <c r="K13" s="3">
        <f t="shared" si="4"/>
        <v>0.77526867521459231</v>
      </c>
      <c r="L13" s="1" t="s">
        <v>3</v>
      </c>
      <c r="M13" s="5">
        <v>1.8347472536888163</v>
      </c>
      <c r="N13" s="5">
        <v>0.61229015697306566</v>
      </c>
      <c r="O13" s="5">
        <v>0</v>
      </c>
      <c r="P13" s="3">
        <f t="shared" si="5"/>
        <v>0.8156791368872941</v>
      </c>
    </row>
    <row r="14" spans="2:16" x14ac:dyDescent="0.25">
      <c r="B14" s="1" t="s">
        <v>4</v>
      </c>
      <c r="C14" s="2">
        <v>0</v>
      </c>
      <c r="D14" s="2">
        <v>0</v>
      </c>
      <c r="E14" s="2">
        <v>0</v>
      </c>
      <c r="F14" s="3">
        <f t="shared" si="3"/>
        <v>0</v>
      </c>
      <c r="G14" s="1" t="s">
        <v>4</v>
      </c>
      <c r="H14" s="5">
        <v>0</v>
      </c>
      <c r="I14" s="5">
        <v>0</v>
      </c>
      <c r="J14" s="5">
        <v>0</v>
      </c>
      <c r="K14" s="3">
        <f t="shared" si="4"/>
        <v>0</v>
      </c>
      <c r="L14" s="1" t="s">
        <v>4</v>
      </c>
      <c r="M14" s="5">
        <v>0</v>
      </c>
      <c r="N14" s="5">
        <v>0</v>
      </c>
      <c r="O14" s="5">
        <v>0</v>
      </c>
      <c r="P14" s="3">
        <f t="shared" si="5"/>
        <v>0</v>
      </c>
    </row>
    <row r="15" spans="2:16" x14ac:dyDescent="0.25">
      <c r="B15" s="7" t="s">
        <v>5</v>
      </c>
      <c r="C15" s="2">
        <v>110.12299052479014</v>
      </c>
      <c r="D15" s="2">
        <v>99.414789458132049</v>
      </c>
      <c r="E15" s="2">
        <v>93.671972796512918</v>
      </c>
      <c r="F15" s="11">
        <f t="shared" si="3"/>
        <v>101.06991759314504</v>
      </c>
      <c r="G15" s="7" t="s">
        <v>5</v>
      </c>
      <c r="H15" s="5">
        <v>70.102378758236142</v>
      </c>
      <c r="I15" s="5">
        <v>63.263999058429491</v>
      </c>
      <c r="J15" s="9">
        <v>66.669973368712562</v>
      </c>
      <c r="K15" s="3">
        <f t="shared" si="4"/>
        <v>66.678783728459408</v>
      </c>
      <c r="L15" s="7" t="s">
        <v>5</v>
      </c>
      <c r="M15" s="5">
        <v>95.456839347223919</v>
      </c>
      <c r="N15" s="5">
        <v>85.33842709343125</v>
      </c>
      <c r="O15" s="5">
        <v>73.690028334817541</v>
      </c>
      <c r="P15" s="11">
        <f t="shared" si="5"/>
        <v>84.828431591824241</v>
      </c>
    </row>
    <row r="16" spans="2:16" x14ac:dyDescent="0.25">
      <c r="B16" s="7" t="s">
        <v>6</v>
      </c>
      <c r="C16" s="2">
        <v>31779.667809194932</v>
      </c>
      <c r="D16" s="2">
        <v>29628.992150586037</v>
      </c>
      <c r="E16" s="2">
        <v>29000.380502028602</v>
      </c>
      <c r="F16" s="11">
        <f t="shared" si="3"/>
        <v>30136.346820603194</v>
      </c>
      <c r="G16" s="7" t="s">
        <v>6</v>
      </c>
      <c r="H16" s="5">
        <v>10094.226736840079</v>
      </c>
      <c r="I16" s="5">
        <v>10000.88919596477</v>
      </c>
      <c r="J16" s="9">
        <v>9945.1453683028958</v>
      </c>
      <c r="K16" s="3">
        <f t="shared" si="4"/>
        <v>10013.420433702582</v>
      </c>
      <c r="L16" s="7" t="s">
        <v>6</v>
      </c>
      <c r="M16" s="5">
        <v>26029.638748131245</v>
      </c>
      <c r="N16" s="5">
        <v>24067.820443017787</v>
      </c>
      <c r="O16" s="5">
        <v>24468.656133330809</v>
      </c>
      <c r="P16" s="11">
        <f t="shared" si="5"/>
        <v>24855.37177482661</v>
      </c>
    </row>
    <row r="18" spans="2:16" x14ac:dyDescent="0.25">
      <c r="C18" t="s">
        <v>8</v>
      </c>
      <c r="D18" t="s">
        <v>8</v>
      </c>
      <c r="E18" t="s">
        <v>18</v>
      </c>
      <c r="H18" t="s">
        <v>12</v>
      </c>
      <c r="I18" t="s">
        <v>12</v>
      </c>
      <c r="J18" t="s">
        <v>12</v>
      </c>
      <c r="K18" t="s">
        <v>18</v>
      </c>
      <c r="M18" t="s">
        <v>15</v>
      </c>
      <c r="N18" t="s">
        <v>15</v>
      </c>
      <c r="O18" t="s">
        <v>15</v>
      </c>
      <c r="P18" t="s">
        <v>18</v>
      </c>
    </row>
    <row r="19" spans="2:16" x14ac:dyDescent="0.25">
      <c r="B19" s="1" t="s">
        <v>1</v>
      </c>
      <c r="C19" s="2">
        <v>0.19419664315586549</v>
      </c>
      <c r="G19" s="1" t="s">
        <v>1</v>
      </c>
      <c r="H19" s="5">
        <v>1.1013512823710725</v>
      </c>
      <c r="I19" s="5">
        <v>0.84487305559296266</v>
      </c>
      <c r="J19" s="5">
        <v>0.19419664315586549</v>
      </c>
      <c r="K19" s="3">
        <f t="shared" ref="K19:K24" si="6">AVERAGE(H19:J19)</f>
        <v>0.71347366037330018</v>
      </c>
      <c r="L19" s="1" t="s">
        <v>1</v>
      </c>
      <c r="M19" s="5">
        <v>1.3574550042918516</v>
      </c>
      <c r="N19" s="5">
        <v>1.1013512823710725</v>
      </c>
      <c r="O19" s="5">
        <v>1.1013512823710725</v>
      </c>
      <c r="P19" s="3">
        <f t="shared" ref="P19:P24" si="7">AVERAGE(M19:O19)</f>
        <v>1.1867191896779989</v>
      </c>
    </row>
    <row r="20" spans="2:16" x14ac:dyDescent="0.25">
      <c r="B20" s="1" t="s">
        <v>2</v>
      </c>
      <c r="C20" s="2">
        <v>1.1532006334666831</v>
      </c>
      <c r="G20" s="1" t="s">
        <v>2</v>
      </c>
      <c r="H20" s="5">
        <v>0.41666590543993776</v>
      </c>
      <c r="I20" s="5">
        <v>1.919253762250535</v>
      </c>
      <c r="J20" s="5">
        <v>1.71328293559433</v>
      </c>
      <c r="K20" s="3">
        <f t="shared" si="6"/>
        <v>1.3497342010949342</v>
      </c>
      <c r="L20" s="1" t="s">
        <v>2</v>
      </c>
      <c r="M20" s="5">
        <v>2.8713311115653091</v>
      </c>
      <c r="N20" s="5">
        <v>1.8171997131014903</v>
      </c>
      <c r="O20" s="5">
        <v>1.6072334078141228</v>
      </c>
      <c r="P20" s="3">
        <f t="shared" si="7"/>
        <v>2.0985880774936407</v>
      </c>
    </row>
    <row r="21" spans="2:16" x14ac:dyDescent="0.25">
      <c r="B21" s="1" t="s">
        <v>3</v>
      </c>
      <c r="C21" s="2">
        <v>0</v>
      </c>
      <c r="G21" s="1" t="s">
        <v>3</v>
      </c>
      <c r="H21" s="5">
        <v>0.41696759927781191</v>
      </c>
      <c r="I21" s="5">
        <v>0.30158821277784087</v>
      </c>
      <c r="J21" s="5">
        <v>0.51876795221614502</v>
      </c>
      <c r="K21" s="3">
        <f t="shared" si="6"/>
        <v>0.41244125475726595</v>
      </c>
      <c r="L21" s="1" t="s">
        <v>3</v>
      </c>
      <c r="M21" s="5">
        <v>1.770682395673187</v>
      </c>
      <c r="N21" s="5">
        <v>0.70012648309441428</v>
      </c>
      <c r="O21" s="5">
        <v>0.30158821277784087</v>
      </c>
      <c r="P21" s="3">
        <f t="shared" si="7"/>
        <v>0.92413236384848074</v>
      </c>
    </row>
    <row r="22" spans="2:16" x14ac:dyDescent="0.25">
      <c r="B22" s="1" t="s">
        <v>4</v>
      </c>
      <c r="C22" s="2">
        <v>0</v>
      </c>
      <c r="G22" s="1" t="s">
        <v>4</v>
      </c>
      <c r="H22" s="5">
        <v>0</v>
      </c>
      <c r="I22" s="5">
        <v>0</v>
      </c>
      <c r="J22" s="5">
        <v>0</v>
      </c>
      <c r="K22" s="3">
        <f t="shared" si="6"/>
        <v>0</v>
      </c>
      <c r="L22" s="1" t="s">
        <v>4</v>
      </c>
      <c r="M22" s="5">
        <v>0</v>
      </c>
      <c r="N22" s="5">
        <v>0</v>
      </c>
      <c r="O22" s="5">
        <v>0</v>
      </c>
      <c r="P22" s="3">
        <f t="shared" si="7"/>
        <v>0</v>
      </c>
    </row>
    <row r="23" spans="2:16" x14ac:dyDescent="0.25">
      <c r="B23" s="7" t="s">
        <v>5</v>
      </c>
      <c r="C23" s="12">
        <v>244.91736441386917</v>
      </c>
      <c r="G23" s="7" t="s">
        <v>5</v>
      </c>
      <c r="H23" s="5">
        <v>51.411255690150455</v>
      </c>
      <c r="I23" s="5">
        <v>64.697203928789904</v>
      </c>
      <c r="J23" s="9">
        <v>57.323935007994677</v>
      </c>
      <c r="K23" s="3">
        <f t="shared" si="6"/>
        <v>57.810798208978348</v>
      </c>
      <c r="L23" s="7" t="s">
        <v>5</v>
      </c>
      <c r="M23" s="5">
        <v>52.737808333074902</v>
      </c>
      <c r="N23" s="5">
        <v>63.750503783122397</v>
      </c>
      <c r="O23" s="5">
        <v>43.679234144465724</v>
      </c>
      <c r="P23" s="11">
        <f t="shared" si="7"/>
        <v>53.389182086887672</v>
      </c>
    </row>
    <row r="24" spans="2:16" x14ac:dyDescent="0.25">
      <c r="B24" s="7" t="s">
        <v>6</v>
      </c>
      <c r="C24" s="12">
        <v>43990.708969425439</v>
      </c>
      <c r="G24" s="7" t="s">
        <v>6</v>
      </c>
      <c r="H24" s="5">
        <v>13936.130971077362</v>
      </c>
      <c r="I24" s="5">
        <v>13745.647989895198</v>
      </c>
      <c r="J24" s="9">
        <v>15285.807087996427</v>
      </c>
      <c r="K24" s="3">
        <f t="shared" si="6"/>
        <v>14322.528682989663</v>
      </c>
      <c r="L24" s="7" t="s">
        <v>6</v>
      </c>
      <c r="M24" s="5">
        <v>30365.748425037978</v>
      </c>
      <c r="N24" s="5">
        <v>30785.628759925195</v>
      </c>
      <c r="O24" s="5">
        <v>18858.154963467201</v>
      </c>
      <c r="P24" s="11">
        <f t="shared" si="7"/>
        <v>26669.844049476789</v>
      </c>
    </row>
    <row r="26" spans="2:16" x14ac:dyDescent="0.25">
      <c r="C26" t="s">
        <v>9</v>
      </c>
      <c r="D26" t="s">
        <v>9</v>
      </c>
      <c r="E26" t="s">
        <v>9</v>
      </c>
      <c r="F26" t="s">
        <v>18</v>
      </c>
      <c r="H26" t="s">
        <v>13</v>
      </c>
      <c r="I26" t="s">
        <v>13</v>
      </c>
      <c r="J26" t="s">
        <v>13</v>
      </c>
      <c r="K26" t="s">
        <v>18</v>
      </c>
      <c r="M26" t="s">
        <v>17</v>
      </c>
      <c r="N26" t="s">
        <v>17</v>
      </c>
      <c r="O26" t="s">
        <v>17</v>
      </c>
      <c r="P26" t="s">
        <v>18</v>
      </c>
    </row>
    <row r="27" spans="2:16" x14ac:dyDescent="0.25">
      <c r="B27" s="1" t="s">
        <v>1</v>
      </c>
      <c r="C27" s="2">
        <v>0</v>
      </c>
      <c r="D27" s="2">
        <v>0</v>
      </c>
      <c r="E27" s="2">
        <v>0.19419664315586549</v>
      </c>
      <c r="F27" s="3">
        <f t="shared" ref="F27:F32" si="8">AVERAGE(C27:E27)</f>
        <v>6.4732214385288492E-2</v>
      </c>
      <c r="G27" s="1" t="s">
        <v>1</v>
      </c>
      <c r="H27" s="5">
        <v>9.2744406797521144</v>
      </c>
      <c r="I27" s="5">
        <v>2.1913689172596627</v>
      </c>
      <c r="J27" s="5">
        <v>1.2294154636145085</v>
      </c>
      <c r="K27" s="3">
        <f t="shared" ref="K27:K32" si="9">AVERAGE(H27:J27)</f>
        <v>4.2317416868754281</v>
      </c>
      <c r="L27" s="1" t="s">
        <v>1</v>
      </c>
      <c r="M27" s="5">
        <v>0.52239960303288235</v>
      </c>
      <c r="N27" s="5">
        <v>1.2934349181563376</v>
      </c>
      <c r="O27" s="5">
        <v>1.3574550042918516</v>
      </c>
      <c r="P27" s="3">
        <f t="shared" ref="P27:P32" si="10">AVERAGE(M27:O27)</f>
        <v>1.0577631751603571</v>
      </c>
    </row>
    <row r="28" spans="2:16" x14ac:dyDescent="0.25">
      <c r="B28" s="1" t="s">
        <v>2</v>
      </c>
      <c r="C28" s="2">
        <v>0</v>
      </c>
      <c r="D28" s="2">
        <v>0</v>
      </c>
      <c r="E28" s="2">
        <v>0</v>
      </c>
      <c r="F28" s="3">
        <f t="shared" si="8"/>
        <v>0</v>
      </c>
      <c r="G28" s="1" t="s">
        <v>2</v>
      </c>
      <c r="H28" s="5">
        <v>11.356478388212771</v>
      </c>
      <c r="I28" s="5">
        <v>3.6647868712403424</v>
      </c>
      <c r="J28" s="5">
        <v>1.0286343499452744</v>
      </c>
      <c r="K28" s="3">
        <f t="shared" si="9"/>
        <v>5.3499665364661295</v>
      </c>
      <c r="L28" s="1" t="s">
        <v>2</v>
      </c>
      <c r="M28" s="5">
        <v>0.75552783209289975</v>
      </c>
      <c r="N28" s="5">
        <v>1.8171997131014903</v>
      </c>
      <c r="O28" s="5">
        <v>1.8171997131014903</v>
      </c>
      <c r="P28" s="3">
        <f t="shared" si="10"/>
        <v>1.4633090860986269</v>
      </c>
    </row>
    <row r="29" spans="2:16" x14ac:dyDescent="0.25">
      <c r="B29" s="1" t="s">
        <v>3</v>
      </c>
      <c r="C29" s="2">
        <v>0</v>
      </c>
      <c r="D29" s="2">
        <v>0</v>
      </c>
      <c r="E29" s="2">
        <v>0</v>
      </c>
      <c r="F29" s="3">
        <f t="shared" si="8"/>
        <v>0</v>
      </c>
      <c r="G29" s="1" t="s">
        <v>3</v>
      </c>
      <c r="H29" s="5">
        <v>7.7799087634350883</v>
      </c>
      <c r="I29" s="5">
        <v>2.2715424365557713</v>
      </c>
      <c r="J29" s="5">
        <v>1.3048205272477977</v>
      </c>
      <c r="K29" s="3">
        <f t="shared" si="9"/>
        <v>3.7854239090795523</v>
      </c>
      <c r="L29" s="1" t="s">
        <v>3</v>
      </c>
      <c r="M29" s="5">
        <v>0</v>
      </c>
      <c r="N29" s="5">
        <v>0.94197803666569269</v>
      </c>
      <c r="O29" s="5">
        <v>0.70012648309441428</v>
      </c>
      <c r="P29" s="3">
        <f t="shared" si="10"/>
        <v>0.54736817325336895</v>
      </c>
    </row>
    <row r="30" spans="2:16" x14ac:dyDescent="0.25">
      <c r="B30" s="1" t="s">
        <v>4</v>
      </c>
      <c r="C30" s="2">
        <v>0</v>
      </c>
      <c r="D30" s="2">
        <v>0</v>
      </c>
      <c r="E30" s="2">
        <v>0</v>
      </c>
      <c r="F30" s="3">
        <f t="shared" si="8"/>
        <v>0</v>
      </c>
      <c r="G30" s="1" t="s">
        <v>4</v>
      </c>
      <c r="H30" s="5">
        <v>0</v>
      </c>
      <c r="I30" s="5">
        <v>0</v>
      </c>
      <c r="J30" s="5">
        <v>0</v>
      </c>
      <c r="K30" s="3">
        <f t="shared" si="9"/>
        <v>0</v>
      </c>
      <c r="L30" s="1" t="s">
        <v>4</v>
      </c>
      <c r="M30" s="5">
        <v>0</v>
      </c>
      <c r="N30" s="5">
        <v>0</v>
      </c>
      <c r="O30" s="5">
        <v>0</v>
      </c>
      <c r="P30" s="3">
        <f t="shared" si="10"/>
        <v>0</v>
      </c>
    </row>
    <row r="31" spans="2:16" x14ac:dyDescent="0.25">
      <c r="B31" s="7" t="s">
        <v>5</v>
      </c>
      <c r="C31" s="2">
        <v>62.722234504078905</v>
      </c>
      <c r="D31" s="2">
        <v>61.031868080357036</v>
      </c>
      <c r="E31" s="2">
        <v>61.22333825999916</v>
      </c>
      <c r="F31" s="10">
        <f t="shared" si="8"/>
        <v>61.659146948145036</v>
      </c>
      <c r="G31" s="7" t="s">
        <v>5</v>
      </c>
      <c r="H31" s="5">
        <v>76.45089712403086</v>
      </c>
      <c r="I31" s="5">
        <v>80.893482305962209</v>
      </c>
      <c r="J31" s="9">
        <v>80.44916608458837</v>
      </c>
      <c r="K31" s="3">
        <f t="shared" si="9"/>
        <v>79.264515171527151</v>
      </c>
      <c r="L31" s="7" t="s">
        <v>5</v>
      </c>
      <c r="M31" s="5">
        <v>59.147492877375534</v>
      </c>
      <c r="N31" s="5">
        <v>86.863429432223342</v>
      </c>
      <c r="O31" s="5">
        <v>84.703192099598681</v>
      </c>
      <c r="P31" s="11">
        <f t="shared" si="10"/>
        <v>76.904704803065854</v>
      </c>
    </row>
    <row r="32" spans="2:16" x14ac:dyDescent="0.25">
      <c r="B32" s="7" t="s">
        <v>6</v>
      </c>
      <c r="C32" s="2">
        <v>22546.391753315194</v>
      </c>
      <c r="D32" s="2">
        <v>20556.711824733011</v>
      </c>
      <c r="E32" s="2">
        <v>20826.174140270348</v>
      </c>
      <c r="F32" s="10">
        <f t="shared" si="8"/>
        <v>21309.759239439518</v>
      </c>
      <c r="G32" s="7" t="s">
        <v>6</v>
      </c>
      <c r="H32" s="5">
        <v>11914.559393935193</v>
      </c>
      <c r="I32" s="5">
        <v>12602.919656174337</v>
      </c>
      <c r="J32" s="9">
        <v>11772.710793844999</v>
      </c>
      <c r="K32" s="3">
        <f t="shared" si="9"/>
        <v>12096.729947984844</v>
      </c>
      <c r="L32" s="7" t="s">
        <v>6</v>
      </c>
      <c r="M32" s="5">
        <v>18627.235393785813</v>
      </c>
      <c r="N32" s="5">
        <v>25465.010173515704</v>
      </c>
      <c r="O32" s="5">
        <v>25384.798394009209</v>
      </c>
      <c r="P32" s="11">
        <f t="shared" si="10"/>
        <v>23159.014653770242</v>
      </c>
    </row>
    <row r="34" spans="2:11" x14ac:dyDescent="0.25">
      <c r="C34" t="s">
        <v>19</v>
      </c>
      <c r="D34" t="s">
        <v>19</v>
      </c>
      <c r="E34" t="s">
        <v>19</v>
      </c>
      <c r="F34" t="s">
        <v>18</v>
      </c>
      <c r="H34" t="s">
        <v>21</v>
      </c>
      <c r="I34" t="s">
        <v>21</v>
      </c>
      <c r="J34" t="s">
        <v>21</v>
      </c>
      <c r="K34" t="s">
        <v>18</v>
      </c>
    </row>
    <row r="35" spans="2:11" x14ac:dyDescent="0.25">
      <c r="B35" s="1" t="s">
        <v>1</v>
      </c>
      <c r="C35" s="5">
        <v>0.32659306827696333</v>
      </c>
      <c r="D35" s="5">
        <v>0.19419664315586549</v>
      </c>
      <c r="E35" s="5">
        <v>0</v>
      </c>
      <c r="F35" s="3">
        <f t="shared" ref="F35:F40" si="11">AVERAGE(C35:E35)</f>
        <v>0.1735965704776096</v>
      </c>
      <c r="G35" s="1" t="s">
        <v>1</v>
      </c>
      <c r="H35" s="5">
        <v>5.9352111926295414E-2</v>
      </c>
      <c r="I35" s="5">
        <v>0.84487305559296266</v>
      </c>
      <c r="J35" s="5">
        <v>0</v>
      </c>
      <c r="K35" s="3">
        <f t="shared" ref="K35:K40" si="12">AVERAGE(H35:J35)</f>
        <v>0.30140838917308604</v>
      </c>
    </row>
    <row r="36" spans="2:11" x14ac:dyDescent="0.25">
      <c r="B36" s="1" t="s">
        <v>2</v>
      </c>
      <c r="C36" s="5">
        <v>0</v>
      </c>
      <c r="D36" s="5">
        <v>0</v>
      </c>
      <c r="E36" s="5">
        <v>0</v>
      </c>
      <c r="F36" s="3">
        <f t="shared" si="11"/>
        <v>0</v>
      </c>
      <c r="G36" s="1" t="s">
        <v>2</v>
      </c>
      <c r="H36" s="5">
        <v>1.2723784585300653</v>
      </c>
      <c r="I36" s="5">
        <v>1.1532006334666831</v>
      </c>
      <c r="J36" s="5">
        <v>1.2723784585300653</v>
      </c>
      <c r="K36" s="3">
        <f t="shared" si="12"/>
        <v>1.2326525168422713</v>
      </c>
    </row>
    <row r="37" spans="2:11" x14ac:dyDescent="0.25">
      <c r="B37" s="1" t="s">
        <v>3</v>
      </c>
      <c r="C37" s="5">
        <v>0</v>
      </c>
      <c r="D37" s="5">
        <v>0</v>
      </c>
      <c r="E37" s="5">
        <v>0.15761946003441563</v>
      </c>
      <c r="F37" s="3">
        <f t="shared" si="11"/>
        <v>5.2539820011471873E-2</v>
      </c>
      <c r="G37" s="1" t="s">
        <v>3</v>
      </c>
      <c r="H37" s="5">
        <v>0</v>
      </c>
      <c r="I37" s="5">
        <v>0</v>
      </c>
      <c r="J37" s="5">
        <v>0</v>
      </c>
      <c r="K37" s="3">
        <f t="shared" si="12"/>
        <v>0</v>
      </c>
    </row>
    <row r="38" spans="2:11" x14ac:dyDescent="0.25">
      <c r="B38" s="1" t="s">
        <v>4</v>
      </c>
      <c r="C38" s="5">
        <v>0</v>
      </c>
      <c r="D38" s="5">
        <v>0</v>
      </c>
      <c r="E38" s="5">
        <v>0</v>
      </c>
      <c r="F38" s="3">
        <f t="shared" si="11"/>
        <v>0</v>
      </c>
      <c r="G38" s="1" t="s">
        <v>4</v>
      </c>
      <c r="H38" s="5">
        <v>0</v>
      </c>
      <c r="I38" s="5">
        <v>0</v>
      </c>
      <c r="J38" s="5">
        <v>0</v>
      </c>
      <c r="K38" s="3">
        <f t="shared" si="12"/>
        <v>0</v>
      </c>
    </row>
    <row r="39" spans="2:11" x14ac:dyDescent="0.25">
      <c r="B39" s="7" t="s">
        <v>5</v>
      </c>
      <c r="C39" s="5">
        <v>98.07325545009266</v>
      </c>
      <c r="D39" s="5">
        <v>100.75734430798316</v>
      </c>
      <c r="E39" s="5">
        <v>97.562454643813396</v>
      </c>
      <c r="F39" s="11">
        <f t="shared" si="11"/>
        <v>98.797684800629739</v>
      </c>
      <c r="G39" s="7" t="s">
        <v>5</v>
      </c>
      <c r="H39" s="5">
        <v>160.7375921786425</v>
      </c>
      <c r="I39" s="5">
        <v>186.13262068017801</v>
      </c>
      <c r="J39" s="5">
        <v>190.25151280367547</v>
      </c>
      <c r="K39" s="13">
        <f t="shared" si="12"/>
        <v>179.04057522083201</v>
      </c>
    </row>
    <row r="40" spans="2:11" x14ac:dyDescent="0.25">
      <c r="B40" s="7" t="s">
        <v>6</v>
      </c>
      <c r="C40" s="5">
        <v>26021.516367368436</v>
      </c>
      <c r="D40" s="5">
        <v>27009.405109991592</v>
      </c>
      <c r="E40" s="5">
        <v>27855.716348118622</v>
      </c>
      <c r="F40" s="11">
        <f t="shared" si="11"/>
        <v>26962.212608492886</v>
      </c>
      <c r="G40" s="7" t="s">
        <v>6</v>
      </c>
      <c r="H40" s="5">
        <v>63073.01914459886</v>
      </c>
      <c r="I40" s="5">
        <v>25369.28233106765</v>
      </c>
      <c r="J40" s="5">
        <v>49936.296596417065</v>
      </c>
      <c r="K40" s="13">
        <f t="shared" si="12"/>
        <v>46126.199357361191</v>
      </c>
    </row>
    <row r="42" spans="2:11" ht="21" x14ac:dyDescent="0.25">
      <c r="B42" s="6" t="s">
        <v>20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8F533-F203-4E38-9913-C595EC447FA6}">
  <dimension ref="A3:O148"/>
  <sheetViews>
    <sheetView tabSelected="1" zoomScale="120" zoomScaleNormal="120" workbookViewId="0">
      <selection activeCell="I35" sqref="I35"/>
    </sheetView>
  </sheetViews>
  <sheetFormatPr defaultRowHeight="15" x14ac:dyDescent="0.25"/>
  <cols>
    <col min="1" max="1" width="29.140625" customWidth="1"/>
    <col min="2" max="2" width="14.85546875" customWidth="1"/>
    <col min="3" max="3" width="17.140625" customWidth="1"/>
    <col min="4" max="4" width="14.85546875" customWidth="1"/>
    <col min="5" max="5" width="9.85546875" customWidth="1"/>
    <col min="8" max="8" width="16.5703125" customWidth="1"/>
    <col min="9" max="9" width="18" customWidth="1"/>
    <col min="10" max="10" width="15.5703125" customWidth="1"/>
    <col min="11" max="11" width="14.85546875" customWidth="1"/>
    <col min="12" max="12" width="23.85546875" customWidth="1"/>
    <col min="13" max="13" width="22.42578125" customWidth="1"/>
    <col min="14" max="14" width="20.42578125" customWidth="1"/>
    <col min="15" max="15" width="18.5703125" customWidth="1"/>
  </cols>
  <sheetData>
    <row r="3" spans="2:15" x14ac:dyDescent="0.25">
      <c r="B3" s="14" t="s">
        <v>5</v>
      </c>
    </row>
    <row r="4" spans="2:15" x14ac:dyDescent="0.25">
      <c r="B4" s="18" t="s">
        <v>22</v>
      </c>
      <c r="C4" s="18" t="s">
        <v>23</v>
      </c>
      <c r="D4" s="18" t="s">
        <v>24</v>
      </c>
      <c r="E4" s="18" t="s">
        <v>9</v>
      </c>
      <c r="F4" s="18" t="s">
        <v>25</v>
      </c>
      <c r="G4" s="18" t="s">
        <v>26</v>
      </c>
      <c r="H4" s="18" t="s">
        <v>29</v>
      </c>
      <c r="I4" s="18" t="s">
        <v>30</v>
      </c>
      <c r="J4" s="18" t="s">
        <v>31</v>
      </c>
      <c r="K4" s="18" t="s">
        <v>32</v>
      </c>
      <c r="L4" s="18" t="s">
        <v>130</v>
      </c>
      <c r="M4" s="18" t="s">
        <v>131</v>
      </c>
      <c r="N4" s="18" t="s">
        <v>132</v>
      </c>
      <c r="O4" s="18" t="s">
        <v>133</v>
      </c>
    </row>
    <row r="5" spans="2:15" x14ac:dyDescent="0.25">
      <c r="B5" s="17">
        <v>38.770000000000003</v>
      </c>
      <c r="C5" s="17">
        <v>110.12</v>
      </c>
      <c r="D5" s="17">
        <v>244.92</v>
      </c>
      <c r="E5" s="17">
        <v>62.72</v>
      </c>
      <c r="F5" s="17">
        <v>98.07</v>
      </c>
      <c r="G5" s="17">
        <v>160.74</v>
      </c>
      <c r="H5" s="17">
        <v>58.41</v>
      </c>
      <c r="I5" s="17">
        <v>70.099999999999994</v>
      </c>
      <c r="J5" s="17">
        <v>51.41</v>
      </c>
      <c r="K5" s="17">
        <v>76.45</v>
      </c>
      <c r="L5" s="17">
        <v>82.77</v>
      </c>
      <c r="M5" s="17">
        <v>95.46</v>
      </c>
      <c r="N5" s="17">
        <v>52.74</v>
      </c>
      <c r="O5" s="17">
        <v>89.15</v>
      </c>
    </row>
    <row r="6" spans="2:15" x14ac:dyDescent="0.25">
      <c r="B6" s="17">
        <v>55.5</v>
      </c>
      <c r="C6" s="17">
        <v>99.41</v>
      </c>
      <c r="D6" s="17">
        <v>244.92</v>
      </c>
      <c r="E6" s="17">
        <v>61.03</v>
      </c>
      <c r="F6" s="17">
        <v>100.76</v>
      </c>
      <c r="G6" s="17">
        <v>186.13</v>
      </c>
      <c r="H6" s="17">
        <v>58.8</v>
      </c>
      <c r="I6" s="17">
        <v>63.26</v>
      </c>
      <c r="J6" s="17">
        <v>64.7</v>
      </c>
      <c r="K6" s="17">
        <v>80.89</v>
      </c>
      <c r="L6" s="17">
        <v>80.540000000000006</v>
      </c>
      <c r="M6" s="17">
        <v>85.34</v>
      </c>
      <c r="N6" s="17">
        <v>44.75</v>
      </c>
      <c r="O6" s="17">
        <v>86.86</v>
      </c>
    </row>
    <row r="7" spans="2:15" x14ac:dyDescent="0.25">
      <c r="B7" s="19">
        <v>47.13</v>
      </c>
      <c r="C7" s="19">
        <v>93.67</v>
      </c>
      <c r="D7" s="19">
        <v>244.92</v>
      </c>
      <c r="E7" s="19">
        <v>61.22</v>
      </c>
      <c r="F7" s="19">
        <v>97.56</v>
      </c>
      <c r="G7" s="19">
        <v>190.25</v>
      </c>
      <c r="H7" s="19">
        <v>60.55</v>
      </c>
      <c r="I7" s="19">
        <v>66.67</v>
      </c>
      <c r="J7" s="19">
        <v>57.32</v>
      </c>
      <c r="K7" s="19">
        <v>80.45</v>
      </c>
      <c r="L7" s="19">
        <v>92.05</v>
      </c>
      <c r="M7" s="19">
        <v>73.69</v>
      </c>
      <c r="N7" s="19">
        <v>43.68</v>
      </c>
      <c r="O7" s="19">
        <v>84.7</v>
      </c>
    </row>
    <row r="11" spans="2:15" x14ac:dyDescent="0.25">
      <c r="B11" s="14" t="s">
        <v>6</v>
      </c>
      <c r="H11" t="s">
        <v>27</v>
      </c>
      <c r="I11" t="s">
        <v>28</v>
      </c>
      <c r="J11" t="s">
        <v>27</v>
      </c>
      <c r="K11" t="s">
        <v>28</v>
      </c>
      <c r="L11" t="s">
        <v>27</v>
      </c>
      <c r="M11" t="s">
        <v>28</v>
      </c>
      <c r="N11" t="s">
        <v>27</v>
      </c>
      <c r="O11" t="s">
        <v>28</v>
      </c>
    </row>
    <row r="12" spans="2:15" x14ac:dyDescent="0.25">
      <c r="B12" s="18" t="s">
        <v>22</v>
      </c>
      <c r="C12" s="18" t="s">
        <v>23</v>
      </c>
      <c r="D12" s="18" t="s">
        <v>24</v>
      </c>
      <c r="E12" s="18" t="s">
        <v>9</v>
      </c>
      <c r="F12" s="18" t="s">
        <v>25</v>
      </c>
      <c r="G12" s="18" t="s">
        <v>26</v>
      </c>
      <c r="H12" s="18" t="s">
        <v>29</v>
      </c>
      <c r="I12" s="18" t="s">
        <v>30</v>
      </c>
      <c r="J12" s="18" t="s">
        <v>31</v>
      </c>
      <c r="K12" s="18" t="s">
        <v>32</v>
      </c>
      <c r="L12" s="18" t="s">
        <v>130</v>
      </c>
      <c r="M12" s="18" t="s">
        <v>131</v>
      </c>
      <c r="N12" s="18" t="s">
        <v>132</v>
      </c>
      <c r="O12" s="18" t="s">
        <v>133</v>
      </c>
    </row>
    <row r="13" spans="2:15" x14ac:dyDescent="0.25">
      <c r="B13" s="17">
        <v>5527.69</v>
      </c>
      <c r="C13" s="17">
        <v>31779.67</v>
      </c>
      <c r="D13" s="17">
        <v>43990.71</v>
      </c>
      <c r="E13" s="17">
        <v>22546.39</v>
      </c>
      <c r="F13" s="17">
        <v>26021.52</v>
      </c>
      <c r="G13" s="17">
        <v>63073.02</v>
      </c>
      <c r="H13" s="17">
        <v>17155.47</v>
      </c>
      <c r="I13" s="17">
        <v>8094.23</v>
      </c>
      <c r="J13" s="17">
        <v>13936.13</v>
      </c>
      <c r="K13" s="17">
        <v>9914.56</v>
      </c>
      <c r="L13" s="17">
        <v>27665.1</v>
      </c>
      <c r="M13" s="17">
        <v>16029.64</v>
      </c>
      <c r="N13" s="17">
        <v>26365.75</v>
      </c>
      <c r="O13" s="17">
        <v>19627.240000000002</v>
      </c>
    </row>
    <row r="14" spans="2:15" x14ac:dyDescent="0.25">
      <c r="B14" s="17">
        <v>14999.24</v>
      </c>
      <c r="C14" s="17">
        <v>29628.99</v>
      </c>
      <c r="D14" s="17">
        <v>43990.71</v>
      </c>
      <c r="E14" s="17">
        <v>20556.71</v>
      </c>
      <c r="F14" s="17">
        <v>27009.41</v>
      </c>
      <c r="G14" s="17">
        <v>55369.279999999999</v>
      </c>
      <c r="H14" s="17">
        <v>16587.91</v>
      </c>
      <c r="I14" s="17">
        <v>8000.89</v>
      </c>
      <c r="J14" s="17">
        <v>13745.65</v>
      </c>
      <c r="K14" s="17">
        <v>9602.92</v>
      </c>
      <c r="L14" s="17">
        <v>30540.880000000001</v>
      </c>
      <c r="M14" s="17">
        <v>17067.82</v>
      </c>
      <c r="N14" s="17">
        <v>26785.63</v>
      </c>
      <c r="O14" s="17">
        <v>15465.01</v>
      </c>
    </row>
    <row r="15" spans="2:15" x14ac:dyDescent="0.25">
      <c r="B15" s="19">
        <v>10263.459999999999</v>
      </c>
      <c r="C15" s="19">
        <v>29000.38</v>
      </c>
      <c r="D15" s="19">
        <v>43990.71</v>
      </c>
      <c r="E15" s="19">
        <v>20826.169999999998</v>
      </c>
      <c r="F15" s="19">
        <v>27855.72</v>
      </c>
      <c r="G15" s="19">
        <v>49936.3</v>
      </c>
      <c r="H15" s="19">
        <v>16655.38</v>
      </c>
      <c r="I15" s="19">
        <v>9945.15</v>
      </c>
      <c r="J15" s="19">
        <v>15285.81</v>
      </c>
      <c r="K15" s="19">
        <v>11772.71</v>
      </c>
      <c r="L15" s="19">
        <v>31617.919999999998</v>
      </c>
      <c r="M15" s="19">
        <v>15468.66</v>
      </c>
      <c r="N15" s="19">
        <v>22858.15</v>
      </c>
      <c r="O15" s="19">
        <v>16384.8</v>
      </c>
    </row>
    <row r="20" spans="2:11" ht="26.45" customHeight="1" x14ac:dyDescent="0.25">
      <c r="B20" s="14" t="s">
        <v>5</v>
      </c>
      <c r="J20" s="14" t="s">
        <v>6</v>
      </c>
    </row>
    <row r="21" spans="2:11" x14ac:dyDescent="0.25">
      <c r="B21" s="20" t="s">
        <v>134</v>
      </c>
      <c r="C21" s="21"/>
      <c r="J21" s="15" t="s">
        <v>134</v>
      </c>
      <c r="K21" s="16"/>
    </row>
    <row r="22" spans="2:11" x14ac:dyDescent="0.25">
      <c r="B22" s="20" t="s">
        <v>135</v>
      </c>
      <c r="C22" s="21">
        <v>195.6</v>
      </c>
      <c r="J22" s="15" t="s">
        <v>135</v>
      </c>
      <c r="K22" s="16">
        <v>87.54</v>
      </c>
    </row>
    <row r="23" spans="2:11" x14ac:dyDescent="0.25">
      <c r="B23" s="22" t="s">
        <v>136</v>
      </c>
      <c r="C23" s="23" t="s">
        <v>137</v>
      </c>
      <c r="J23" s="22" t="s">
        <v>136</v>
      </c>
      <c r="K23" s="23" t="s">
        <v>137</v>
      </c>
    </row>
    <row r="24" spans="2:11" x14ac:dyDescent="0.25">
      <c r="B24" s="20" t="s">
        <v>138</v>
      </c>
      <c r="C24" s="21" t="s">
        <v>125</v>
      </c>
      <c r="J24" s="15" t="s">
        <v>138</v>
      </c>
      <c r="K24" s="16" t="s">
        <v>125</v>
      </c>
    </row>
    <row r="25" spans="2:11" x14ac:dyDescent="0.25">
      <c r="B25" s="20" t="s">
        <v>139</v>
      </c>
      <c r="C25" s="21" t="s">
        <v>140</v>
      </c>
      <c r="J25" s="15" t="s">
        <v>139</v>
      </c>
      <c r="K25" s="16" t="s">
        <v>140</v>
      </c>
    </row>
    <row r="26" spans="2:11" x14ac:dyDescent="0.25">
      <c r="B26" s="20" t="s">
        <v>141</v>
      </c>
      <c r="C26" s="21">
        <v>0.98909999999999998</v>
      </c>
      <c r="J26" s="15" t="s">
        <v>141</v>
      </c>
      <c r="K26" s="16">
        <v>0.97599999999999998</v>
      </c>
    </row>
    <row r="27" spans="2:11" x14ac:dyDescent="0.25">
      <c r="B27" s="20"/>
      <c r="C27" s="21"/>
      <c r="J27" s="15"/>
      <c r="K27" s="16"/>
    </row>
    <row r="28" spans="2:11" x14ac:dyDescent="0.25">
      <c r="B28" s="20" t="s">
        <v>142</v>
      </c>
      <c r="C28" s="21"/>
      <c r="J28" s="15" t="s">
        <v>142</v>
      </c>
      <c r="K28" s="16"/>
    </row>
    <row r="29" spans="2:11" x14ac:dyDescent="0.25">
      <c r="B29" s="20" t="s">
        <v>143</v>
      </c>
      <c r="C29" s="21" t="s">
        <v>144</v>
      </c>
      <c r="J29" s="15" t="s">
        <v>143</v>
      </c>
      <c r="K29" s="16" t="s">
        <v>243</v>
      </c>
    </row>
    <row r="30" spans="2:11" x14ac:dyDescent="0.25">
      <c r="B30" s="20" t="s">
        <v>136</v>
      </c>
      <c r="C30" s="21">
        <v>0.4803</v>
      </c>
      <c r="J30" s="15" t="s">
        <v>136</v>
      </c>
      <c r="K30" s="16">
        <v>0.13769999999999999</v>
      </c>
    </row>
    <row r="31" spans="2:11" x14ac:dyDescent="0.25">
      <c r="B31" s="20" t="s">
        <v>138</v>
      </c>
      <c r="C31" s="21" t="s">
        <v>126</v>
      </c>
      <c r="J31" s="15" t="s">
        <v>138</v>
      </c>
      <c r="K31" s="16" t="s">
        <v>126</v>
      </c>
    </row>
    <row r="32" spans="2:11" x14ac:dyDescent="0.25">
      <c r="B32" s="20" t="s">
        <v>145</v>
      </c>
      <c r="C32" s="21" t="s">
        <v>146</v>
      </c>
      <c r="J32" s="15" t="s">
        <v>145</v>
      </c>
      <c r="K32" s="16" t="s">
        <v>146</v>
      </c>
    </row>
    <row r="35" spans="1:13" x14ac:dyDescent="0.25">
      <c r="A35" s="24" t="s">
        <v>147</v>
      </c>
      <c r="B35" s="25" t="s">
        <v>148</v>
      </c>
      <c r="C35" s="25" t="s">
        <v>149</v>
      </c>
      <c r="D35" s="25" t="s">
        <v>150</v>
      </c>
      <c r="E35" s="25" t="s">
        <v>124</v>
      </c>
      <c r="I35" s="24" t="s">
        <v>147</v>
      </c>
      <c r="J35" s="25" t="s">
        <v>148</v>
      </c>
      <c r="K35" s="25" t="s">
        <v>149</v>
      </c>
      <c r="L35" s="25" t="s">
        <v>150</v>
      </c>
      <c r="M35" s="25" t="s">
        <v>124</v>
      </c>
    </row>
    <row r="36" spans="1:13" x14ac:dyDescent="0.25">
      <c r="A36" s="15" t="s">
        <v>33</v>
      </c>
      <c r="B36" s="16">
        <v>-53.93</v>
      </c>
      <c r="C36" s="16" t="s">
        <v>151</v>
      </c>
      <c r="D36" s="16" t="s">
        <v>140</v>
      </c>
      <c r="E36" s="16" t="s">
        <v>125</v>
      </c>
      <c r="I36" s="15" t="s">
        <v>33</v>
      </c>
      <c r="J36" s="16">
        <v>-19873</v>
      </c>
      <c r="K36" s="16" t="s">
        <v>244</v>
      </c>
      <c r="L36" s="16" t="s">
        <v>140</v>
      </c>
      <c r="M36" s="16" t="s">
        <v>125</v>
      </c>
    </row>
    <row r="37" spans="1:13" x14ac:dyDescent="0.25">
      <c r="A37" s="15" t="s">
        <v>34</v>
      </c>
      <c r="B37" s="16">
        <v>-197.8</v>
      </c>
      <c r="C37" s="16" t="s">
        <v>152</v>
      </c>
      <c r="D37" s="16" t="s">
        <v>140</v>
      </c>
      <c r="E37" s="16" t="s">
        <v>125</v>
      </c>
      <c r="I37" s="15" t="s">
        <v>34</v>
      </c>
      <c r="J37" s="16">
        <v>-33727</v>
      </c>
      <c r="K37" s="16" t="s">
        <v>245</v>
      </c>
      <c r="L37" s="16" t="s">
        <v>140</v>
      </c>
      <c r="M37" s="16" t="s">
        <v>125</v>
      </c>
    </row>
    <row r="38" spans="1:13" x14ac:dyDescent="0.25">
      <c r="A38" s="15" t="s">
        <v>35</v>
      </c>
      <c r="B38" s="16">
        <v>-14.52</v>
      </c>
      <c r="C38" s="16" t="s">
        <v>153</v>
      </c>
      <c r="D38" s="16" t="s">
        <v>146</v>
      </c>
      <c r="E38" s="16" t="s">
        <v>126</v>
      </c>
      <c r="I38" s="15" t="s">
        <v>35</v>
      </c>
      <c r="J38" s="16">
        <v>-11046</v>
      </c>
      <c r="K38" s="16" t="s">
        <v>246</v>
      </c>
      <c r="L38" s="16" t="s">
        <v>140</v>
      </c>
      <c r="M38" s="16" t="s">
        <v>128</v>
      </c>
    </row>
    <row r="39" spans="1:13" x14ac:dyDescent="0.25">
      <c r="A39" s="15" t="s">
        <v>36</v>
      </c>
      <c r="B39" s="16">
        <v>-51.66</v>
      </c>
      <c r="C39" s="16" t="s">
        <v>154</v>
      </c>
      <c r="D39" s="16" t="s">
        <v>140</v>
      </c>
      <c r="E39" s="16" t="s">
        <v>125</v>
      </c>
      <c r="I39" s="15" t="s">
        <v>36</v>
      </c>
      <c r="J39" s="16">
        <v>-16699</v>
      </c>
      <c r="K39" s="16" t="s">
        <v>247</v>
      </c>
      <c r="L39" s="16" t="s">
        <v>140</v>
      </c>
      <c r="M39" s="16" t="s">
        <v>125</v>
      </c>
    </row>
    <row r="40" spans="1:13" x14ac:dyDescent="0.25">
      <c r="A40" s="15" t="s">
        <v>37</v>
      </c>
      <c r="B40" s="16">
        <v>-131.9</v>
      </c>
      <c r="C40" s="16" t="s">
        <v>155</v>
      </c>
      <c r="D40" s="16" t="s">
        <v>140</v>
      </c>
      <c r="E40" s="16" t="s">
        <v>125</v>
      </c>
      <c r="I40" s="15" t="s">
        <v>37</v>
      </c>
      <c r="J40" s="16">
        <v>-45863</v>
      </c>
      <c r="K40" s="16" t="s">
        <v>248</v>
      </c>
      <c r="L40" s="16" t="s">
        <v>140</v>
      </c>
      <c r="M40" s="16" t="s">
        <v>125</v>
      </c>
    </row>
    <row r="41" spans="1:13" x14ac:dyDescent="0.25">
      <c r="A41" s="15" t="s">
        <v>38</v>
      </c>
      <c r="B41" s="16">
        <v>-12.12</v>
      </c>
      <c r="C41" s="16" t="s">
        <v>156</v>
      </c>
      <c r="D41" s="16" t="s">
        <v>146</v>
      </c>
      <c r="E41" s="16" t="s">
        <v>126</v>
      </c>
      <c r="I41" s="15" t="s">
        <v>38</v>
      </c>
      <c r="J41" s="16">
        <v>-6536</v>
      </c>
      <c r="K41" s="16" t="s">
        <v>249</v>
      </c>
      <c r="L41" s="16" t="s">
        <v>146</v>
      </c>
      <c r="M41" s="16" t="s">
        <v>126</v>
      </c>
    </row>
    <row r="42" spans="1:13" x14ac:dyDescent="0.25">
      <c r="A42" s="15" t="s">
        <v>39</v>
      </c>
      <c r="B42" s="16">
        <v>-19.54</v>
      </c>
      <c r="C42" s="16" t="s">
        <v>157</v>
      </c>
      <c r="D42" s="16" t="s">
        <v>146</v>
      </c>
      <c r="E42" s="16" t="s">
        <v>126</v>
      </c>
      <c r="I42" s="15" t="s">
        <v>39</v>
      </c>
      <c r="J42" s="16">
        <v>1583</v>
      </c>
      <c r="K42" s="16" t="s">
        <v>250</v>
      </c>
      <c r="L42" s="16" t="s">
        <v>146</v>
      </c>
      <c r="M42" s="16" t="s">
        <v>126</v>
      </c>
    </row>
    <row r="43" spans="1:13" x14ac:dyDescent="0.25">
      <c r="A43" s="15" t="s">
        <v>40</v>
      </c>
      <c r="B43" s="16">
        <v>-10.68</v>
      </c>
      <c r="C43" s="16" t="s">
        <v>158</v>
      </c>
      <c r="D43" s="16" t="s">
        <v>146</v>
      </c>
      <c r="E43" s="16" t="s">
        <v>126</v>
      </c>
      <c r="I43" s="15" t="s">
        <v>40</v>
      </c>
      <c r="J43" s="16">
        <v>-4059</v>
      </c>
      <c r="K43" s="16" t="s">
        <v>251</v>
      </c>
      <c r="L43" s="16" t="s">
        <v>146</v>
      </c>
      <c r="M43" s="16" t="s">
        <v>126</v>
      </c>
    </row>
    <row r="44" spans="1:13" x14ac:dyDescent="0.25">
      <c r="A44" s="15" t="s">
        <v>41</v>
      </c>
      <c r="B44" s="16">
        <v>-32.130000000000003</v>
      </c>
      <c r="C44" s="16" t="s">
        <v>159</v>
      </c>
      <c r="D44" s="16" t="s">
        <v>140</v>
      </c>
      <c r="E44" s="16" t="s">
        <v>128</v>
      </c>
      <c r="I44" s="15" t="s">
        <v>41</v>
      </c>
      <c r="J44" s="16">
        <v>-166.6</v>
      </c>
      <c r="K44" s="16" t="s">
        <v>252</v>
      </c>
      <c r="L44" s="16" t="s">
        <v>146</v>
      </c>
      <c r="M44" s="16" t="s">
        <v>126</v>
      </c>
    </row>
    <row r="45" spans="1:13" x14ac:dyDescent="0.25">
      <c r="A45" s="15" t="s">
        <v>42</v>
      </c>
      <c r="B45" s="16">
        <v>-37.99</v>
      </c>
      <c r="C45" s="16" t="s">
        <v>160</v>
      </c>
      <c r="D45" s="16" t="s">
        <v>140</v>
      </c>
      <c r="E45" s="16" t="s">
        <v>125</v>
      </c>
      <c r="I45" s="15" t="s">
        <v>42</v>
      </c>
      <c r="J45" s="16">
        <v>-19678</v>
      </c>
      <c r="K45" s="16" t="s">
        <v>253</v>
      </c>
      <c r="L45" s="16" t="s">
        <v>140</v>
      </c>
      <c r="M45" s="16" t="s">
        <v>125</v>
      </c>
    </row>
    <row r="46" spans="1:13" x14ac:dyDescent="0.25">
      <c r="A46" s="15" t="s">
        <v>43</v>
      </c>
      <c r="B46" s="16">
        <v>-37.700000000000003</v>
      </c>
      <c r="C46" s="16" t="s">
        <v>161</v>
      </c>
      <c r="D46" s="16" t="s">
        <v>140</v>
      </c>
      <c r="E46" s="16" t="s">
        <v>125</v>
      </c>
      <c r="I46" s="15" t="s">
        <v>43</v>
      </c>
      <c r="J46" s="16">
        <v>-5925</v>
      </c>
      <c r="K46" s="16" t="s">
        <v>254</v>
      </c>
      <c r="L46" s="16" t="s">
        <v>146</v>
      </c>
      <c r="M46" s="16" t="s">
        <v>126</v>
      </c>
    </row>
    <row r="47" spans="1:13" x14ac:dyDescent="0.25">
      <c r="A47" s="15" t="s">
        <v>44</v>
      </c>
      <c r="B47" s="16">
        <v>7.6670000000000002E-2</v>
      </c>
      <c r="C47" s="16" t="s">
        <v>162</v>
      </c>
      <c r="D47" s="16" t="s">
        <v>146</v>
      </c>
      <c r="E47" s="16" t="s">
        <v>126</v>
      </c>
      <c r="I47" s="15" t="s">
        <v>44</v>
      </c>
      <c r="J47" s="16">
        <v>-15073</v>
      </c>
      <c r="K47" s="16" t="s">
        <v>255</v>
      </c>
      <c r="L47" s="16" t="s">
        <v>140</v>
      </c>
      <c r="M47" s="16" t="s">
        <v>125</v>
      </c>
    </row>
    <row r="48" spans="1:13" x14ac:dyDescent="0.25">
      <c r="A48" s="15" t="s">
        <v>45</v>
      </c>
      <c r="B48" s="16">
        <v>-39.770000000000003</v>
      </c>
      <c r="C48" s="16" t="s">
        <v>163</v>
      </c>
      <c r="D48" s="16" t="s">
        <v>140</v>
      </c>
      <c r="E48" s="16" t="s">
        <v>125</v>
      </c>
      <c r="I48" s="15" t="s">
        <v>45</v>
      </c>
      <c r="J48" s="16">
        <v>-6896</v>
      </c>
      <c r="K48" s="16" t="s">
        <v>256</v>
      </c>
      <c r="L48" s="16" t="s">
        <v>146</v>
      </c>
      <c r="M48" s="16" t="s">
        <v>126</v>
      </c>
    </row>
    <row r="49" spans="1:13" x14ac:dyDescent="0.25">
      <c r="A49" s="15" t="s">
        <v>46</v>
      </c>
      <c r="B49" s="16">
        <v>-143.9</v>
      </c>
      <c r="C49" s="16" t="s">
        <v>164</v>
      </c>
      <c r="D49" s="16" t="s">
        <v>140</v>
      </c>
      <c r="E49" s="16" t="s">
        <v>125</v>
      </c>
      <c r="I49" s="15" t="s">
        <v>46</v>
      </c>
      <c r="J49" s="16">
        <v>-13854</v>
      </c>
      <c r="K49" s="16" t="s">
        <v>257</v>
      </c>
      <c r="L49" s="16" t="s">
        <v>140</v>
      </c>
      <c r="M49" s="16" t="s">
        <v>125</v>
      </c>
    </row>
    <row r="50" spans="1:13" x14ac:dyDescent="0.25">
      <c r="A50" s="15" t="s">
        <v>47</v>
      </c>
      <c r="B50" s="16">
        <v>39.409999999999997</v>
      </c>
      <c r="C50" s="16" t="s">
        <v>165</v>
      </c>
      <c r="D50" s="16" t="s">
        <v>140</v>
      </c>
      <c r="E50" s="16" t="s">
        <v>125</v>
      </c>
      <c r="I50" s="15" t="s">
        <v>47</v>
      </c>
      <c r="J50" s="16">
        <v>8827</v>
      </c>
      <c r="K50" s="16" t="s">
        <v>258</v>
      </c>
      <c r="L50" s="16" t="s">
        <v>140</v>
      </c>
      <c r="M50" s="16" t="s">
        <v>129</v>
      </c>
    </row>
    <row r="51" spans="1:13" x14ac:dyDescent="0.25">
      <c r="A51" s="15" t="s">
        <v>48</v>
      </c>
      <c r="B51" s="16">
        <v>2.27</v>
      </c>
      <c r="C51" s="16" t="s">
        <v>166</v>
      </c>
      <c r="D51" s="16" t="s">
        <v>146</v>
      </c>
      <c r="E51" s="16" t="s">
        <v>126</v>
      </c>
      <c r="I51" s="15" t="s">
        <v>48</v>
      </c>
      <c r="J51" s="16">
        <v>3174</v>
      </c>
      <c r="K51" s="16" t="s">
        <v>259</v>
      </c>
      <c r="L51" s="16" t="s">
        <v>146</v>
      </c>
      <c r="M51" s="16" t="s">
        <v>126</v>
      </c>
    </row>
    <row r="52" spans="1:13" x14ac:dyDescent="0.25">
      <c r="A52" s="15" t="s">
        <v>49</v>
      </c>
      <c r="B52" s="16">
        <v>-77.97</v>
      </c>
      <c r="C52" s="16" t="s">
        <v>167</v>
      </c>
      <c r="D52" s="16" t="s">
        <v>140</v>
      </c>
      <c r="E52" s="16" t="s">
        <v>125</v>
      </c>
      <c r="I52" s="15" t="s">
        <v>49</v>
      </c>
      <c r="J52" s="16">
        <v>-25990</v>
      </c>
      <c r="K52" s="16" t="s">
        <v>260</v>
      </c>
      <c r="L52" s="16" t="s">
        <v>140</v>
      </c>
      <c r="M52" s="16" t="s">
        <v>125</v>
      </c>
    </row>
    <row r="53" spans="1:13" x14ac:dyDescent="0.25">
      <c r="A53" s="15" t="s">
        <v>50</v>
      </c>
      <c r="B53" s="16">
        <v>41.81</v>
      </c>
      <c r="C53" s="16" t="s">
        <v>168</v>
      </c>
      <c r="D53" s="16" t="s">
        <v>140</v>
      </c>
      <c r="E53" s="16" t="s">
        <v>125</v>
      </c>
      <c r="I53" s="15" t="s">
        <v>50</v>
      </c>
      <c r="J53" s="16">
        <v>13337</v>
      </c>
      <c r="K53" s="16" t="s">
        <v>261</v>
      </c>
      <c r="L53" s="16" t="s">
        <v>140</v>
      </c>
      <c r="M53" s="16" t="s">
        <v>125</v>
      </c>
    </row>
    <row r="54" spans="1:13" x14ac:dyDescent="0.25">
      <c r="A54" s="15" t="s">
        <v>51</v>
      </c>
      <c r="B54" s="16">
        <v>34.39</v>
      </c>
      <c r="C54" s="16" t="s">
        <v>169</v>
      </c>
      <c r="D54" s="16" t="s">
        <v>140</v>
      </c>
      <c r="E54" s="16" t="s">
        <v>125</v>
      </c>
      <c r="I54" s="15" t="s">
        <v>51</v>
      </c>
      <c r="J54" s="16">
        <v>21456</v>
      </c>
      <c r="K54" s="16" t="s">
        <v>262</v>
      </c>
      <c r="L54" s="16" t="s">
        <v>140</v>
      </c>
      <c r="M54" s="16" t="s">
        <v>125</v>
      </c>
    </row>
    <row r="55" spans="1:13" x14ac:dyDescent="0.25">
      <c r="A55" s="15" t="s">
        <v>52</v>
      </c>
      <c r="B55" s="16">
        <v>43.26</v>
      </c>
      <c r="C55" s="16" t="s">
        <v>170</v>
      </c>
      <c r="D55" s="16" t="s">
        <v>140</v>
      </c>
      <c r="E55" s="16" t="s">
        <v>125</v>
      </c>
      <c r="I55" s="15" t="s">
        <v>52</v>
      </c>
      <c r="J55" s="16">
        <v>15814</v>
      </c>
      <c r="K55" s="16" t="s">
        <v>263</v>
      </c>
      <c r="L55" s="16" t="s">
        <v>140</v>
      </c>
      <c r="M55" s="16" t="s">
        <v>125</v>
      </c>
    </row>
    <row r="56" spans="1:13" x14ac:dyDescent="0.25">
      <c r="A56" s="15" t="s">
        <v>53</v>
      </c>
      <c r="B56" s="16">
        <v>21.8</v>
      </c>
      <c r="C56" s="16" t="s">
        <v>171</v>
      </c>
      <c r="D56" s="16" t="s">
        <v>140</v>
      </c>
      <c r="E56" s="16" t="s">
        <v>129</v>
      </c>
      <c r="I56" s="15" t="s">
        <v>53</v>
      </c>
      <c r="J56" s="16">
        <v>19706</v>
      </c>
      <c r="K56" s="16" t="s">
        <v>264</v>
      </c>
      <c r="L56" s="16" t="s">
        <v>140</v>
      </c>
      <c r="M56" s="16" t="s">
        <v>125</v>
      </c>
    </row>
    <row r="57" spans="1:13" x14ac:dyDescent="0.25">
      <c r="A57" s="15" t="s">
        <v>54</v>
      </c>
      <c r="B57" s="16">
        <v>15.95</v>
      </c>
      <c r="C57" s="16" t="s">
        <v>172</v>
      </c>
      <c r="D57" s="16" t="s">
        <v>146</v>
      </c>
      <c r="E57" s="16" t="s">
        <v>126</v>
      </c>
      <c r="I57" s="15" t="s">
        <v>54</v>
      </c>
      <c r="J57" s="16">
        <v>195</v>
      </c>
      <c r="K57" s="16" t="s">
        <v>265</v>
      </c>
      <c r="L57" s="16" t="s">
        <v>146</v>
      </c>
      <c r="M57" s="16" t="s">
        <v>126</v>
      </c>
    </row>
    <row r="58" spans="1:13" x14ac:dyDescent="0.25">
      <c r="A58" s="15" t="s">
        <v>55</v>
      </c>
      <c r="B58" s="16">
        <v>16.239999999999998</v>
      </c>
      <c r="C58" s="16" t="s">
        <v>173</v>
      </c>
      <c r="D58" s="16" t="s">
        <v>146</v>
      </c>
      <c r="E58" s="16" t="s">
        <v>126</v>
      </c>
      <c r="I58" s="15" t="s">
        <v>55</v>
      </c>
      <c r="J58" s="16">
        <v>13948</v>
      </c>
      <c r="K58" s="16" t="s">
        <v>266</v>
      </c>
      <c r="L58" s="16" t="s">
        <v>140</v>
      </c>
      <c r="M58" s="16" t="s">
        <v>125</v>
      </c>
    </row>
    <row r="59" spans="1:13" x14ac:dyDescent="0.25">
      <c r="A59" s="15" t="s">
        <v>56</v>
      </c>
      <c r="B59" s="16">
        <v>54.01</v>
      </c>
      <c r="C59" s="16" t="s">
        <v>174</v>
      </c>
      <c r="D59" s="16" t="s">
        <v>140</v>
      </c>
      <c r="E59" s="16" t="s">
        <v>125</v>
      </c>
      <c r="I59" s="15" t="s">
        <v>56</v>
      </c>
      <c r="J59" s="16">
        <v>4800</v>
      </c>
      <c r="K59" s="16" t="s">
        <v>267</v>
      </c>
      <c r="L59" s="16" t="s">
        <v>146</v>
      </c>
      <c r="M59" s="16" t="s">
        <v>126</v>
      </c>
    </row>
    <row r="60" spans="1:13" x14ac:dyDescent="0.25">
      <c r="A60" s="15" t="s">
        <v>57</v>
      </c>
      <c r="B60" s="16">
        <v>14.16</v>
      </c>
      <c r="C60" s="16" t="s">
        <v>175</v>
      </c>
      <c r="D60" s="16" t="s">
        <v>146</v>
      </c>
      <c r="E60" s="16" t="s">
        <v>126</v>
      </c>
      <c r="I60" s="15" t="s">
        <v>57</v>
      </c>
      <c r="J60" s="16">
        <v>12977</v>
      </c>
      <c r="K60" s="16" t="s">
        <v>268</v>
      </c>
      <c r="L60" s="16" t="s">
        <v>140</v>
      </c>
      <c r="M60" s="16" t="s">
        <v>125</v>
      </c>
    </row>
    <row r="61" spans="1:13" x14ac:dyDescent="0.25">
      <c r="A61" s="15" t="s">
        <v>58</v>
      </c>
      <c r="B61" s="16">
        <v>183.3</v>
      </c>
      <c r="C61" s="16" t="s">
        <v>176</v>
      </c>
      <c r="D61" s="16" t="s">
        <v>140</v>
      </c>
      <c r="E61" s="16" t="s">
        <v>125</v>
      </c>
      <c r="I61" s="15" t="s">
        <v>58</v>
      </c>
      <c r="J61" s="16">
        <v>22681</v>
      </c>
      <c r="K61" s="16" t="s">
        <v>269</v>
      </c>
      <c r="L61" s="16" t="s">
        <v>140</v>
      </c>
      <c r="M61" s="16" t="s">
        <v>125</v>
      </c>
    </row>
    <row r="62" spans="1:13" x14ac:dyDescent="0.25">
      <c r="A62" s="15" t="s">
        <v>59</v>
      </c>
      <c r="B62" s="16">
        <v>146.1</v>
      </c>
      <c r="C62" s="16" t="s">
        <v>177</v>
      </c>
      <c r="D62" s="16" t="s">
        <v>140</v>
      </c>
      <c r="E62" s="16" t="s">
        <v>125</v>
      </c>
      <c r="I62" s="15" t="s">
        <v>59</v>
      </c>
      <c r="J62" s="16">
        <v>17028</v>
      </c>
      <c r="K62" s="16" t="s">
        <v>270</v>
      </c>
      <c r="L62" s="16" t="s">
        <v>140</v>
      </c>
      <c r="M62" s="16" t="s">
        <v>125</v>
      </c>
    </row>
    <row r="63" spans="1:13" x14ac:dyDescent="0.25">
      <c r="A63" s="15" t="s">
        <v>60</v>
      </c>
      <c r="B63" s="16">
        <v>65.88</v>
      </c>
      <c r="C63" s="16" t="s">
        <v>178</v>
      </c>
      <c r="D63" s="16" t="s">
        <v>140</v>
      </c>
      <c r="E63" s="16" t="s">
        <v>125</v>
      </c>
      <c r="I63" s="15" t="s">
        <v>60</v>
      </c>
      <c r="J63" s="16">
        <v>-12135</v>
      </c>
      <c r="K63" s="16" t="s">
        <v>271</v>
      </c>
      <c r="L63" s="16" t="s">
        <v>140</v>
      </c>
      <c r="M63" s="16" t="s">
        <v>128</v>
      </c>
    </row>
    <row r="64" spans="1:13" x14ac:dyDescent="0.25">
      <c r="A64" s="15" t="s">
        <v>61</v>
      </c>
      <c r="B64" s="16">
        <v>185.7</v>
      </c>
      <c r="C64" s="16" t="s">
        <v>179</v>
      </c>
      <c r="D64" s="16" t="s">
        <v>140</v>
      </c>
      <c r="E64" s="16" t="s">
        <v>125</v>
      </c>
      <c r="I64" s="15" t="s">
        <v>61</v>
      </c>
      <c r="J64" s="16">
        <v>27191</v>
      </c>
      <c r="K64" s="16" t="s">
        <v>272</v>
      </c>
      <c r="L64" s="16" t="s">
        <v>140</v>
      </c>
      <c r="M64" s="16" t="s">
        <v>125</v>
      </c>
    </row>
    <row r="65" spans="1:13" x14ac:dyDescent="0.25">
      <c r="A65" s="15" t="s">
        <v>62</v>
      </c>
      <c r="B65" s="16">
        <v>178.2</v>
      </c>
      <c r="C65" s="16" t="s">
        <v>180</v>
      </c>
      <c r="D65" s="16" t="s">
        <v>140</v>
      </c>
      <c r="E65" s="16" t="s">
        <v>125</v>
      </c>
      <c r="I65" s="15" t="s">
        <v>62</v>
      </c>
      <c r="J65" s="16">
        <v>35311</v>
      </c>
      <c r="K65" s="16" t="s">
        <v>273</v>
      </c>
      <c r="L65" s="16" t="s">
        <v>140</v>
      </c>
      <c r="M65" s="16" t="s">
        <v>125</v>
      </c>
    </row>
    <row r="66" spans="1:13" x14ac:dyDescent="0.25">
      <c r="A66" s="15" t="s">
        <v>63</v>
      </c>
      <c r="B66" s="16">
        <v>187.1</v>
      </c>
      <c r="C66" s="16" t="s">
        <v>181</v>
      </c>
      <c r="D66" s="16" t="s">
        <v>140</v>
      </c>
      <c r="E66" s="16" t="s">
        <v>125</v>
      </c>
      <c r="I66" s="15" t="s">
        <v>63</v>
      </c>
      <c r="J66" s="16">
        <v>29668</v>
      </c>
      <c r="K66" s="16" t="s">
        <v>274</v>
      </c>
      <c r="L66" s="16" t="s">
        <v>140</v>
      </c>
      <c r="M66" s="16" t="s">
        <v>125</v>
      </c>
    </row>
    <row r="67" spans="1:13" x14ac:dyDescent="0.25">
      <c r="A67" s="15" t="s">
        <v>64</v>
      </c>
      <c r="B67" s="16">
        <v>165.7</v>
      </c>
      <c r="C67" s="16" t="s">
        <v>182</v>
      </c>
      <c r="D67" s="16" t="s">
        <v>140</v>
      </c>
      <c r="E67" s="16" t="s">
        <v>125</v>
      </c>
      <c r="I67" s="15" t="s">
        <v>64</v>
      </c>
      <c r="J67" s="16">
        <v>33561</v>
      </c>
      <c r="K67" s="16" t="s">
        <v>275</v>
      </c>
      <c r="L67" s="16" t="s">
        <v>140</v>
      </c>
      <c r="M67" s="16" t="s">
        <v>125</v>
      </c>
    </row>
    <row r="68" spans="1:13" x14ac:dyDescent="0.25">
      <c r="A68" s="15" t="s">
        <v>65</v>
      </c>
      <c r="B68" s="16">
        <v>159.80000000000001</v>
      </c>
      <c r="C68" s="16" t="s">
        <v>183</v>
      </c>
      <c r="D68" s="16" t="s">
        <v>140</v>
      </c>
      <c r="E68" s="16" t="s">
        <v>125</v>
      </c>
      <c r="I68" s="15" t="s">
        <v>65</v>
      </c>
      <c r="J68" s="16">
        <v>14049</v>
      </c>
      <c r="K68" s="16" t="s">
        <v>276</v>
      </c>
      <c r="L68" s="16" t="s">
        <v>140</v>
      </c>
      <c r="M68" s="16" t="s">
        <v>125</v>
      </c>
    </row>
    <row r="69" spans="1:13" x14ac:dyDescent="0.25">
      <c r="A69" s="15" t="s">
        <v>66</v>
      </c>
      <c r="B69" s="16">
        <v>160.1</v>
      </c>
      <c r="C69" s="16" t="s">
        <v>184</v>
      </c>
      <c r="D69" s="16" t="s">
        <v>140</v>
      </c>
      <c r="E69" s="16" t="s">
        <v>125</v>
      </c>
      <c r="I69" s="15" t="s">
        <v>66</v>
      </c>
      <c r="J69" s="16">
        <v>27802</v>
      </c>
      <c r="K69" s="16" t="s">
        <v>277</v>
      </c>
      <c r="L69" s="16" t="s">
        <v>140</v>
      </c>
      <c r="M69" s="16" t="s">
        <v>125</v>
      </c>
    </row>
    <row r="70" spans="1:13" x14ac:dyDescent="0.25">
      <c r="A70" s="15" t="s">
        <v>67</v>
      </c>
      <c r="B70" s="16">
        <v>197.9</v>
      </c>
      <c r="C70" s="16" t="s">
        <v>185</v>
      </c>
      <c r="D70" s="16" t="s">
        <v>140</v>
      </c>
      <c r="E70" s="16" t="s">
        <v>125</v>
      </c>
      <c r="I70" s="15" t="s">
        <v>67</v>
      </c>
      <c r="J70" s="16">
        <v>18654</v>
      </c>
      <c r="K70" s="16" t="s">
        <v>278</v>
      </c>
      <c r="L70" s="16" t="s">
        <v>140</v>
      </c>
      <c r="M70" s="16" t="s">
        <v>125</v>
      </c>
    </row>
    <row r="71" spans="1:13" x14ac:dyDescent="0.25">
      <c r="A71" s="15" t="s">
        <v>68</v>
      </c>
      <c r="B71" s="16">
        <v>158</v>
      </c>
      <c r="C71" s="16" t="s">
        <v>186</v>
      </c>
      <c r="D71" s="16" t="s">
        <v>140</v>
      </c>
      <c r="E71" s="16" t="s">
        <v>125</v>
      </c>
      <c r="I71" s="15" t="s">
        <v>68</v>
      </c>
      <c r="J71" s="16">
        <v>26832</v>
      </c>
      <c r="K71" s="16" t="s">
        <v>279</v>
      </c>
      <c r="L71" s="16" t="s">
        <v>140</v>
      </c>
      <c r="M71" s="16" t="s">
        <v>125</v>
      </c>
    </row>
    <row r="72" spans="1:13" x14ac:dyDescent="0.25">
      <c r="A72" s="15" t="s">
        <v>69</v>
      </c>
      <c r="B72" s="16">
        <v>-37.14</v>
      </c>
      <c r="C72" s="16" t="s">
        <v>187</v>
      </c>
      <c r="D72" s="16" t="s">
        <v>140</v>
      </c>
      <c r="E72" s="16" t="s">
        <v>125</v>
      </c>
      <c r="I72" s="15" t="s">
        <v>69</v>
      </c>
      <c r="J72" s="16">
        <v>-5652</v>
      </c>
      <c r="K72" s="16" t="s">
        <v>280</v>
      </c>
      <c r="L72" s="16" t="s">
        <v>146</v>
      </c>
      <c r="M72" s="16" t="s">
        <v>126</v>
      </c>
    </row>
    <row r="73" spans="1:13" x14ac:dyDescent="0.25">
      <c r="A73" s="15" t="s">
        <v>70</v>
      </c>
      <c r="B73" s="16">
        <v>-117.4</v>
      </c>
      <c r="C73" s="16" t="s">
        <v>188</v>
      </c>
      <c r="D73" s="16" t="s">
        <v>140</v>
      </c>
      <c r="E73" s="16" t="s">
        <v>125</v>
      </c>
      <c r="I73" s="15" t="s">
        <v>70</v>
      </c>
      <c r="J73" s="16">
        <v>-34816</v>
      </c>
      <c r="K73" s="16" t="s">
        <v>281</v>
      </c>
      <c r="L73" s="16" t="s">
        <v>140</v>
      </c>
      <c r="M73" s="16" t="s">
        <v>125</v>
      </c>
    </row>
    <row r="74" spans="1:13" x14ac:dyDescent="0.25">
      <c r="A74" s="15" t="s">
        <v>71</v>
      </c>
      <c r="B74" s="16">
        <v>2.403</v>
      </c>
      <c r="C74" s="16" t="s">
        <v>189</v>
      </c>
      <c r="D74" s="16" t="s">
        <v>146</v>
      </c>
      <c r="E74" s="16" t="s">
        <v>126</v>
      </c>
      <c r="I74" s="15" t="s">
        <v>71</v>
      </c>
      <c r="J74" s="16">
        <v>4510</v>
      </c>
      <c r="K74" s="16" t="s">
        <v>282</v>
      </c>
      <c r="L74" s="16" t="s">
        <v>146</v>
      </c>
      <c r="M74" s="16" t="s">
        <v>126</v>
      </c>
    </row>
    <row r="75" spans="1:13" x14ac:dyDescent="0.25">
      <c r="A75" s="15" t="s">
        <v>72</v>
      </c>
      <c r="B75" s="16">
        <v>-5.0199999999999996</v>
      </c>
      <c r="C75" s="16" t="s">
        <v>190</v>
      </c>
      <c r="D75" s="16" t="s">
        <v>146</v>
      </c>
      <c r="E75" s="16" t="s">
        <v>126</v>
      </c>
      <c r="I75" s="15" t="s">
        <v>72</v>
      </c>
      <c r="J75" s="16">
        <v>12630</v>
      </c>
      <c r="K75" s="16" t="s">
        <v>283</v>
      </c>
      <c r="L75" s="16" t="s">
        <v>140</v>
      </c>
      <c r="M75" s="16" t="s">
        <v>125</v>
      </c>
    </row>
    <row r="76" spans="1:13" x14ac:dyDescent="0.25">
      <c r="A76" s="15" t="s">
        <v>73</v>
      </c>
      <c r="B76" s="16">
        <v>3.847</v>
      </c>
      <c r="C76" s="16" t="s">
        <v>191</v>
      </c>
      <c r="D76" s="16" t="s">
        <v>146</v>
      </c>
      <c r="E76" s="16" t="s">
        <v>126</v>
      </c>
      <c r="I76" s="15" t="s">
        <v>73</v>
      </c>
      <c r="J76" s="16">
        <v>6987</v>
      </c>
      <c r="K76" s="16" t="s">
        <v>284</v>
      </c>
      <c r="L76" s="16" t="s">
        <v>146</v>
      </c>
      <c r="M76" s="16" t="s">
        <v>126</v>
      </c>
    </row>
    <row r="77" spans="1:13" x14ac:dyDescent="0.25">
      <c r="A77" s="15" t="s">
        <v>74</v>
      </c>
      <c r="B77" s="16">
        <v>-17.61</v>
      </c>
      <c r="C77" s="16" t="s">
        <v>192</v>
      </c>
      <c r="D77" s="16" t="s">
        <v>146</v>
      </c>
      <c r="E77" s="16" t="s">
        <v>126</v>
      </c>
      <c r="I77" s="15" t="s">
        <v>74</v>
      </c>
      <c r="J77" s="16">
        <v>10880</v>
      </c>
      <c r="K77" s="16" t="s">
        <v>285</v>
      </c>
      <c r="L77" s="16" t="s">
        <v>140</v>
      </c>
      <c r="M77" s="16" t="s">
        <v>128</v>
      </c>
    </row>
    <row r="78" spans="1:13" x14ac:dyDescent="0.25">
      <c r="A78" s="15" t="s">
        <v>75</v>
      </c>
      <c r="B78" s="16">
        <v>-23.46</v>
      </c>
      <c r="C78" s="16" t="s">
        <v>193</v>
      </c>
      <c r="D78" s="16" t="s">
        <v>140</v>
      </c>
      <c r="E78" s="16" t="s">
        <v>129</v>
      </c>
      <c r="I78" s="15" t="s">
        <v>75</v>
      </c>
      <c r="J78" s="16">
        <v>-8632</v>
      </c>
      <c r="K78" s="16" t="s">
        <v>286</v>
      </c>
      <c r="L78" s="16" t="s">
        <v>140</v>
      </c>
      <c r="M78" s="16" t="s">
        <v>129</v>
      </c>
    </row>
    <row r="79" spans="1:13" x14ac:dyDescent="0.25">
      <c r="A79" s="15" t="s">
        <v>76</v>
      </c>
      <c r="B79" s="16">
        <v>-23.17</v>
      </c>
      <c r="C79" s="16" t="s">
        <v>194</v>
      </c>
      <c r="D79" s="16" t="s">
        <v>140</v>
      </c>
      <c r="E79" s="16" t="s">
        <v>129</v>
      </c>
      <c r="I79" s="15" t="s">
        <v>76</v>
      </c>
      <c r="J79" s="16">
        <v>5121</v>
      </c>
      <c r="K79" s="16" t="s">
        <v>287</v>
      </c>
      <c r="L79" s="16" t="s">
        <v>146</v>
      </c>
      <c r="M79" s="16" t="s">
        <v>126</v>
      </c>
    </row>
    <row r="80" spans="1:13" x14ac:dyDescent="0.25">
      <c r="A80" s="15" t="s">
        <v>77</v>
      </c>
      <c r="B80" s="16">
        <v>14.6</v>
      </c>
      <c r="C80" s="16" t="s">
        <v>195</v>
      </c>
      <c r="D80" s="16" t="s">
        <v>146</v>
      </c>
      <c r="E80" s="16" t="s">
        <v>126</v>
      </c>
      <c r="I80" s="15" t="s">
        <v>77</v>
      </c>
      <c r="J80" s="16">
        <v>-4027</v>
      </c>
      <c r="K80" s="16" t="s">
        <v>288</v>
      </c>
      <c r="L80" s="16" t="s">
        <v>146</v>
      </c>
      <c r="M80" s="16" t="s">
        <v>126</v>
      </c>
    </row>
    <row r="81" spans="1:13" x14ac:dyDescent="0.25">
      <c r="A81" s="15" t="s">
        <v>78</v>
      </c>
      <c r="B81" s="16">
        <v>-25.25</v>
      </c>
      <c r="C81" s="16" t="s">
        <v>196</v>
      </c>
      <c r="D81" s="16" t="s">
        <v>140</v>
      </c>
      <c r="E81" s="16" t="s">
        <v>127</v>
      </c>
      <c r="I81" s="15" t="s">
        <v>78</v>
      </c>
      <c r="J81" s="16">
        <v>4151</v>
      </c>
      <c r="K81" s="16" t="s">
        <v>289</v>
      </c>
      <c r="L81" s="16" t="s">
        <v>146</v>
      </c>
      <c r="M81" s="16" t="s">
        <v>126</v>
      </c>
    </row>
    <row r="82" spans="1:13" x14ac:dyDescent="0.25">
      <c r="A82" s="15" t="s">
        <v>79</v>
      </c>
      <c r="B82" s="16">
        <v>-80.239999999999995</v>
      </c>
      <c r="C82" s="16" t="s">
        <v>197</v>
      </c>
      <c r="D82" s="16" t="s">
        <v>140</v>
      </c>
      <c r="E82" s="16" t="s">
        <v>125</v>
      </c>
      <c r="I82" s="15" t="s">
        <v>79</v>
      </c>
      <c r="J82" s="16">
        <v>-29164</v>
      </c>
      <c r="K82" s="16" t="s">
        <v>290</v>
      </c>
      <c r="L82" s="16" t="s">
        <v>140</v>
      </c>
      <c r="M82" s="16" t="s">
        <v>125</v>
      </c>
    </row>
    <row r="83" spans="1:13" x14ac:dyDescent="0.25">
      <c r="A83" s="15" t="s">
        <v>80</v>
      </c>
      <c r="B83" s="16">
        <v>39.54</v>
      </c>
      <c r="C83" s="16" t="s">
        <v>198</v>
      </c>
      <c r="D83" s="16" t="s">
        <v>140</v>
      </c>
      <c r="E83" s="16" t="s">
        <v>125</v>
      </c>
      <c r="I83" s="15" t="s">
        <v>80</v>
      </c>
      <c r="J83" s="16">
        <v>10163</v>
      </c>
      <c r="K83" s="16" t="s">
        <v>291</v>
      </c>
      <c r="L83" s="16" t="s">
        <v>140</v>
      </c>
      <c r="M83" s="16" t="s">
        <v>127</v>
      </c>
    </row>
    <row r="84" spans="1:13" x14ac:dyDescent="0.25">
      <c r="A84" s="15" t="s">
        <v>81</v>
      </c>
      <c r="B84" s="16">
        <v>32.119999999999997</v>
      </c>
      <c r="C84" s="16" t="s">
        <v>199</v>
      </c>
      <c r="D84" s="16" t="s">
        <v>140</v>
      </c>
      <c r="E84" s="16" t="s">
        <v>128</v>
      </c>
      <c r="I84" s="15" t="s">
        <v>81</v>
      </c>
      <c r="J84" s="16">
        <v>18282</v>
      </c>
      <c r="K84" s="16" t="s">
        <v>292</v>
      </c>
      <c r="L84" s="16" t="s">
        <v>140</v>
      </c>
      <c r="M84" s="16" t="s">
        <v>125</v>
      </c>
    </row>
    <row r="85" spans="1:13" x14ac:dyDescent="0.25">
      <c r="A85" s="15" t="s">
        <v>82</v>
      </c>
      <c r="B85" s="16">
        <v>40.99</v>
      </c>
      <c r="C85" s="16" t="s">
        <v>200</v>
      </c>
      <c r="D85" s="16" t="s">
        <v>140</v>
      </c>
      <c r="E85" s="16" t="s">
        <v>125</v>
      </c>
      <c r="I85" s="15" t="s">
        <v>82</v>
      </c>
      <c r="J85" s="16">
        <v>12640</v>
      </c>
      <c r="K85" s="16" t="s">
        <v>293</v>
      </c>
      <c r="L85" s="16" t="s">
        <v>140</v>
      </c>
      <c r="M85" s="16" t="s">
        <v>125</v>
      </c>
    </row>
    <row r="86" spans="1:13" x14ac:dyDescent="0.25">
      <c r="A86" s="15" t="s">
        <v>83</v>
      </c>
      <c r="B86" s="16">
        <v>19.53</v>
      </c>
      <c r="C86" s="16" t="s">
        <v>201</v>
      </c>
      <c r="D86" s="16" t="s">
        <v>146</v>
      </c>
      <c r="E86" s="16" t="s">
        <v>126</v>
      </c>
      <c r="I86" s="15" t="s">
        <v>83</v>
      </c>
      <c r="J86" s="16">
        <v>16532</v>
      </c>
      <c r="K86" s="16" t="s">
        <v>294</v>
      </c>
      <c r="L86" s="16" t="s">
        <v>140</v>
      </c>
      <c r="M86" s="16" t="s">
        <v>125</v>
      </c>
    </row>
    <row r="87" spans="1:13" x14ac:dyDescent="0.25">
      <c r="A87" s="15" t="s">
        <v>84</v>
      </c>
      <c r="B87" s="16">
        <v>13.68</v>
      </c>
      <c r="C87" s="16" t="s">
        <v>202</v>
      </c>
      <c r="D87" s="16" t="s">
        <v>146</v>
      </c>
      <c r="E87" s="16" t="s">
        <v>126</v>
      </c>
      <c r="I87" s="15" t="s">
        <v>84</v>
      </c>
      <c r="J87" s="16">
        <v>-2979</v>
      </c>
      <c r="K87" s="16" t="s">
        <v>295</v>
      </c>
      <c r="L87" s="16" t="s">
        <v>146</v>
      </c>
      <c r="M87" s="16" t="s">
        <v>126</v>
      </c>
    </row>
    <row r="88" spans="1:13" x14ac:dyDescent="0.25">
      <c r="A88" s="15" t="s">
        <v>85</v>
      </c>
      <c r="B88" s="16">
        <v>13.97</v>
      </c>
      <c r="C88" s="16" t="s">
        <v>203</v>
      </c>
      <c r="D88" s="16" t="s">
        <v>146</v>
      </c>
      <c r="E88" s="16" t="s">
        <v>126</v>
      </c>
      <c r="I88" s="15" t="s">
        <v>85</v>
      </c>
      <c r="J88" s="16">
        <v>10774</v>
      </c>
      <c r="K88" s="16" t="s">
        <v>296</v>
      </c>
      <c r="L88" s="16" t="s">
        <v>140</v>
      </c>
      <c r="M88" s="16" t="s">
        <v>128</v>
      </c>
    </row>
    <row r="89" spans="1:13" x14ac:dyDescent="0.25">
      <c r="A89" s="15" t="s">
        <v>86</v>
      </c>
      <c r="B89" s="16">
        <v>51.74</v>
      </c>
      <c r="C89" s="16" t="s">
        <v>204</v>
      </c>
      <c r="D89" s="16" t="s">
        <v>140</v>
      </c>
      <c r="E89" s="16" t="s">
        <v>125</v>
      </c>
      <c r="I89" s="15" t="s">
        <v>86</v>
      </c>
      <c r="J89" s="16">
        <v>1626</v>
      </c>
      <c r="K89" s="16" t="s">
        <v>297</v>
      </c>
      <c r="L89" s="16" t="s">
        <v>146</v>
      </c>
      <c r="M89" s="16" t="s">
        <v>126</v>
      </c>
    </row>
    <row r="90" spans="1:13" x14ac:dyDescent="0.25">
      <c r="A90" s="15" t="s">
        <v>87</v>
      </c>
      <c r="B90" s="16">
        <v>11.89</v>
      </c>
      <c r="C90" s="16" t="s">
        <v>205</v>
      </c>
      <c r="D90" s="16" t="s">
        <v>146</v>
      </c>
      <c r="E90" s="16" t="s">
        <v>126</v>
      </c>
      <c r="I90" s="15" t="s">
        <v>87</v>
      </c>
      <c r="J90" s="16">
        <v>9803</v>
      </c>
      <c r="K90" s="16" t="s">
        <v>298</v>
      </c>
      <c r="L90" s="16" t="s">
        <v>140</v>
      </c>
      <c r="M90" s="16" t="s">
        <v>127</v>
      </c>
    </row>
    <row r="91" spans="1:13" x14ac:dyDescent="0.25">
      <c r="A91" s="15" t="s">
        <v>88</v>
      </c>
      <c r="B91" s="16">
        <v>119.8</v>
      </c>
      <c r="C91" s="16" t="s">
        <v>206</v>
      </c>
      <c r="D91" s="16" t="s">
        <v>140</v>
      </c>
      <c r="E91" s="16" t="s">
        <v>125</v>
      </c>
      <c r="I91" s="15" t="s">
        <v>88</v>
      </c>
      <c r="J91" s="16">
        <v>39327</v>
      </c>
      <c r="K91" s="16" t="s">
        <v>299</v>
      </c>
      <c r="L91" s="16" t="s">
        <v>140</v>
      </c>
      <c r="M91" s="16" t="s">
        <v>125</v>
      </c>
    </row>
    <row r="92" spans="1:13" x14ac:dyDescent="0.25">
      <c r="A92" s="15" t="s">
        <v>89</v>
      </c>
      <c r="B92" s="16">
        <v>112.4</v>
      </c>
      <c r="C92" s="16" t="s">
        <v>207</v>
      </c>
      <c r="D92" s="16" t="s">
        <v>140</v>
      </c>
      <c r="E92" s="16" t="s">
        <v>125</v>
      </c>
      <c r="I92" s="15" t="s">
        <v>89</v>
      </c>
      <c r="J92" s="16">
        <v>47446</v>
      </c>
      <c r="K92" s="16" t="s">
        <v>300</v>
      </c>
      <c r="L92" s="16" t="s">
        <v>140</v>
      </c>
      <c r="M92" s="16" t="s">
        <v>125</v>
      </c>
    </row>
    <row r="93" spans="1:13" x14ac:dyDescent="0.25">
      <c r="A93" s="15" t="s">
        <v>90</v>
      </c>
      <c r="B93" s="16">
        <v>121.2</v>
      </c>
      <c r="C93" s="16" t="s">
        <v>208</v>
      </c>
      <c r="D93" s="16" t="s">
        <v>140</v>
      </c>
      <c r="E93" s="16" t="s">
        <v>125</v>
      </c>
      <c r="I93" s="15" t="s">
        <v>90</v>
      </c>
      <c r="J93" s="16">
        <v>41804</v>
      </c>
      <c r="K93" s="16" t="s">
        <v>301</v>
      </c>
      <c r="L93" s="16" t="s">
        <v>140</v>
      </c>
      <c r="M93" s="16" t="s">
        <v>125</v>
      </c>
    </row>
    <row r="94" spans="1:13" x14ac:dyDescent="0.25">
      <c r="A94" s="15" t="s">
        <v>91</v>
      </c>
      <c r="B94" s="16">
        <v>99.78</v>
      </c>
      <c r="C94" s="16" t="s">
        <v>209</v>
      </c>
      <c r="D94" s="16" t="s">
        <v>140</v>
      </c>
      <c r="E94" s="16" t="s">
        <v>125</v>
      </c>
      <c r="I94" s="15" t="s">
        <v>91</v>
      </c>
      <c r="J94" s="16">
        <v>45696</v>
      </c>
      <c r="K94" s="16" t="s">
        <v>302</v>
      </c>
      <c r="L94" s="16" t="s">
        <v>140</v>
      </c>
      <c r="M94" s="16" t="s">
        <v>125</v>
      </c>
    </row>
    <row r="95" spans="1:13" x14ac:dyDescent="0.25">
      <c r="A95" s="15" t="s">
        <v>92</v>
      </c>
      <c r="B95" s="16">
        <v>93.92</v>
      </c>
      <c r="C95" s="16" t="s">
        <v>210</v>
      </c>
      <c r="D95" s="16" t="s">
        <v>140</v>
      </c>
      <c r="E95" s="16" t="s">
        <v>125</v>
      </c>
      <c r="I95" s="15" t="s">
        <v>92</v>
      </c>
      <c r="J95" s="16">
        <v>26185</v>
      </c>
      <c r="K95" s="16" t="s">
        <v>303</v>
      </c>
      <c r="L95" s="16" t="s">
        <v>140</v>
      </c>
      <c r="M95" s="16" t="s">
        <v>125</v>
      </c>
    </row>
    <row r="96" spans="1:13" x14ac:dyDescent="0.25">
      <c r="A96" s="15" t="s">
        <v>93</v>
      </c>
      <c r="B96" s="16">
        <v>94.21</v>
      </c>
      <c r="C96" s="16" t="s">
        <v>211</v>
      </c>
      <c r="D96" s="16" t="s">
        <v>140</v>
      </c>
      <c r="E96" s="16" t="s">
        <v>125</v>
      </c>
      <c r="I96" s="15" t="s">
        <v>93</v>
      </c>
      <c r="J96" s="16">
        <v>39937</v>
      </c>
      <c r="K96" s="16" t="s">
        <v>304</v>
      </c>
      <c r="L96" s="16" t="s">
        <v>140</v>
      </c>
      <c r="M96" s="16" t="s">
        <v>125</v>
      </c>
    </row>
    <row r="97" spans="1:13" x14ac:dyDescent="0.25">
      <c r="A97" s="15" t="s">
        <v>94</v>
      </c>
      <c r="B97" s="16">
        <v>132</v>
      </c>
      <c r="C97" s="16" t="s">
        <v>212</v>
      </c>
      <c r="D97" s="16" t="s">
        <v>140</v>
      </c>
      <c r="E97" s="16" t="s">
        <v>125</v>
      </c>
      <c r="I97" s="15" t="s">
        <v>94</v>
      </c>
      <c r="J97" s="16">
        <v>30790</v>
      </c>
      <c r="K97" s="16" t="s">
        <v>305</v>
      </c>
      <c r="L97" s="16" t="s">
        <v>140</v>
      </c>
      <c r="M97" s="16" t="s">
        <v>125</v>
      </c>
    </row>
    <row r="98" spans="1:13" x14ac:dyDescent="0.25">
      <c r="A98" s="15" t="s">
        <v>95</v>
      </c>
      <c r="B98" s="16">
        <v>92.14</v>
      </c>
      <c r="C98" s="16" t="s">
        <v>213</v>
      </c>
      <c r="D98" s="16" t="s">
        <v>140</v>
      </c>
      <c r="E98" s="16" t="s">
        <v>125</v>
      </c>
      <c r="I98" s="15" t="s">
        <v>95</v>
      </c>
      <c r="J98" s="16">
        <v>38967</v>
      </c>
      <c r="K98" s="16" t="s">
        <v>306</v>
      </c>
      <c r="L98" s="16" t="s">
        <v>140</v>
      </c>
      <c r="M98" s="16" t="s">
        <v>125</v>
      </c>
    </row>
    <row r="99" spans="1:13" x14ac:dyDescent="0.25">
      <c r="A99" s="15" t="s">
        <v>96</v>
      </c>
      <c r="B99" s="16">
        <v>-7.423</v>
      </c>
      <c r="C99" s="16" t="s">
        <v>214</v>
      </c>
      <c r="D99" s="16" t="s">
        <v>146</v>
      </c>
      <c r="E99" s="16" t="s">
        <v>126</v>
      </c>
      <c r="I99" s="15" t="s">
        <v>96</v>
      </c>
      <c r="J99" s="16">
        <v>8119</v>
      </c>
      <c r="K99" s="16" t="s">
        <v>307</v>
      </c>
      <c r="L99" s="16" t="s">
        <v>140</v>
      </c>
      <c r="M99" s="16" t="s">
        <v>129</v>
      </c>
    </row>
    <row r="100" spans="1:13" x14ac:dyDescent="0.25">
      <c r="A100" s="15" t="s">
        <v>97</v>
      </c>
      <c r="B100" s="16">
        <v>1.4430000000000001</v>
      </c>
      <c r="C100" s="16" t="s">
        <v>215</v>
      </c>
      <c r="D100" s="16" t="s">
        <v>146</v>
      </c>
      <c r="E100" s="16" t="s">
        <v>126</v>
      </c>
      <c r="I100" s="15" t="s">
        <v>97</v>
      </c>
      <c r="J100" s="16">
        <v>2477</v>
      </c>
      <c r="K100" s="16" t="s">
        <v>308</v>
      </c>
      <c r="L100" s="16" t="s">
        <v>146</v>
      </c>
      <c r="M100" s="16" t="s">
        <v>126</v>
      </c>
    </row>
    <row r="101" spans="1:13" x14ac:dyDescent="0.25">
      <c r="A101" s="15" t="s">
        <v>98</v>
      </c>
      <c r="B101" s="16">
        <v>-20.010000000000002</v>
      </c>
      <c r="C101" s="16" t="s">
        <v>216</v>
      </c>
      <c r="D101" s="16" t="s">
        <v>146</v>
      </c>
      <c r="E101" s="16" t="s">
        <v>126</v>
      </c>
      <c r="I101" s="15" t="s">
        <v>98</v>
      </c>
      <c r="J101" s="16">
        <v>6370</v>
      </c>
      <c r="K101" s="16" t="s">
        <v>309</v>
      </c>
      <c r="L101" s="16" t="s">
        <v>146</v>
      </c>
      <c r="M101" s="16" t="s">
        <v>126</v>
      </c>
    </row>
    <row r="102" spans="1:13" x14ac:dyDescent="0.25">
      <c r="A102" s="15" t="s">
        <v>99</v>
      </c>
      <c r="B102" s="16">
        <v>-25.87</v>
      </c>
      <c r="C102" s="16" t="s">
        <v>217</v>
      </c>
      <c r="D102" s="16" t="s">
        <v>140</v>
      </c>
      <c r="E102" s="16" t="s">
        <v>127</v>
      </c>
      <c r="I102" s="15" t="s">
        <v>99</v>
      </c>
      <c r="J102" s="16">
        <v>-13142</v>
      </c>
      <c r="K102" s="16" t="s">
        <v>310</v>
      </c>
      <c r="L102" s="16" t="s">
        <v>140</v>
      </c>
      <c r="M102" s="16" t="s">
        <v>125</v>
      </c>
    </row>
    <row r="103" spans="1:13" x14ac:dyDescent="0.25">
      <c r="A103" s="15" t="s">
        <v>100</v>
      </c>
      <c r="B103" s="16">
        <v>-25.58</v>
      </c>
      <c r="C103" s="16" t="s">
        <v>218</v>
      </c>
      <c r="D103" s="16" t="s">
        <v>140</v>
      </c>
      <c r="E103" s="16" t="s">
        <v>127</v>
      </c>
      <c r="I103" s="15" t="s">
        <v>100</v>
      </c>
      <c r="J103" s="16">
        <v>610.9</v>
      </c>
      <c r="K103" s="16" t="s">
        <v>311</v>
      </c>
      <c r="L103" s="16" t="s">
        <v>146</v>
      </c>
      <c r="M103" s="16" t="s">
        <v>126</v>
      </c>
    </row>
    <row r="104" spans="1:13" x14ac:dyDescent="0.25">
      <c r="A104" s="15" t="s">
        <v>101</v>
      </c>
      <c r="B104" s="16">
        <v>12.2</v>
      </c>
      <c r="C104" s="16" t="s">
        <v>219</v>
      </c>
      <c r="D104" s="16" t="s">
        <v>146</v>
      </c>
      <c r="E104" s="16" t="s">
        <v>126</v>
      </c>
      <c r="I104" s="15" t="s">
        <v>101</v>
      </c>
      <c r="J104" s="16">
        <v>-8537</v>
      </c>
      <c r="K104" s="16" t="s">
        <v>312</v>
      </c>
      <c r="L104" s="16" t="s">
        <v>140</v>
      </c>
      <c r="M104" s="16" t="s">
        <v>129</v>
      </c>
    </row>
    <row r="105" spans="1:13" x14ac:dyDescent="0.25">
      <c r="A105" s="15" t="s">
        <v>102</v>
      </c>
      <c r="B105" s="16">
        <v>-27.65</v>
      </c>
      <c r="C105" s="16" t="s">
        <v>220</v>
      </c>
      <c r="D105" s="16" t="s">
        <v>140</v>
      </c>
      <c r="E105" s="16" t="s">
        <v>127</v>
      </c>
      <c r="I105" s="15" t="s">
        <v>102</v>
      </c>
      <c r="J105" s="16">
        <v>-359.4</v>
      </c>
      <c r="K105" s="16" t="s">
        <v>313</v>
      </c>
      <c r="L105" s="16" t="s">
        <v>146</v>
      </c>
      <c r="M105" s="16" t="s">
        <v>126</v>
      </c>
    </row>
    <row r="106" spans="1:13" x14ac:dyDescent="0.25">
      <c r="A106" s="15" t="s">
        <v>103</v>
      </c>
      <c r="B106" s="16">
        <v>8.8670000000000009</v>
      </c>
      <c r="C106" s="16" t="s">
        <v>221</v>
      </c>
      <c r="D106" s="16" t="s">
        <v>146</v>
      </c>
      <c r="E106" s="16" t="s">
        <v>126</v>
      </c>
      <c r="I106" s="15" t="s">
        <v>103</v>
      </c>
      <c r="J106" s="16">
        <v>-5642</v>
      </c>
      <c r="K106" s="16" t="s">
        <v>314</v>
      </c>
      <c r="L106" s="16" t="s">
        <v>146</v>
      </c>
      <c r="M106" s="16" t="s">
        <v>126</v>
      </c>
    </row>
    <row r="107" spans="1:13" x14ac:dyDescent="0.25">
      <c r="A107" s="15" t="s">
        <v>104</v>
      </c>
      <c r="B107" s="16">
        <v>-12.59</v>
      </c>
      <c r="C107" s="16" t="s">
        <v>222</v>
      </c>
      <c r="D107" s="16" t="s">
        <v>146</v>
      </c>
      <c r="E107" s="16" t="s">
        <v>126</v>
      </c>
      <c r="I107" s="15" t="s">
        <v>104</v>
      </c>
      <c r="J107" s="16">
        <v>-1750</v>
      </c>
      <c r="K107" s="16" t="s">
        <v>315</v>
      </c>
      <c r="L107" s="16" t="s">
        <v>146</v>
      </c>
      <c r="M107" s="16" t="s">
        <v>126</v>
      </c>
    </row>
    <row r="108" spans="1:13" x14ac:dyDescent="0.25">
      <c r="A108" s="15" t="s">
        <v>105</v>
      </c>
      <c r="B108" s="16">
        <v>-18.440000000000001</v>
      </c>
      <c r="C108" s="16" t="s">
        <v>223</v>
      </c>
      <c r="D108" s="16" t="s">
        <v>146</v>
      </c>
      <c r="E108" s="16" t="s">
        <v>126</v>
      </c>
      <c r="I108" s="15" t="s">
        <v>105</v>
      </c>
      <c r="J108" s="16">
        <v>-21261</v>
      </c>
      <c r="K108" s="16" t="s">
        <v>316</v>
      </c>
      <c r="L108" s="16" t="s">
        <v>140</v>
      </c>
      <c r="M108" s="16" t="s">
        <v>125</v>
      </c>
    </row>
    <row r="109" spans="1:13" x14ac:dyDescent="0.25">
      <c r="A109" s="15" t="s">
        <v>106</v>
      </c>
      <c r="B109" s="16">
        <v>-18.149999999999999</v>
      </c>
      <c r="C109" s="16" t="s">
        <v>224</v>
      </c>
      <c r="D109" s="16" t="s">
        <v>146</v>
      </c>
      <c r="E109" s="16" t="s">
        <v>126</v>
      </c>
      <c r="I109" s="15" t="s">
        <v>106</v>
      </c>
      <c r="J109" s="16">
        <v>-7509</v>
      </c>
      <c r="K109" s="16" t="s">
        <v>317</v>
      </c>
      <c r="L109" s="16" t="s">
        <v>140</v>
      </c>
      <c r="M109" s="16" t="s">
        <v>129</v>
      </c>
    </row>
    <row r="110" spans="1:13" x14ac:dyDescent="0.25">
      <c r="A110" s="15" t="s">
        <v>107</v>
      </c>
      <c r="B110" s="16">
        <v>19.62</v>
      </c>
      <c r="C110" s="16" t="s">
        <v>225</v>
      </c>
      <c r="D110" s="16" t="s">
        <v>146</v>
      </c>
      <c r="E110" s="16" t="s">
        <v>126</v>
      </c>
      <c r="I110" s="15" t="s">
        <v>107</v>
      </c>
      <c r="J110" s="16">
        <v>-16656</v>
      </c>
      <c r="K110" s="16" t="s">
        <v>318</v>
      </c>
      <c r="L110" s="16" t="s">
        <v>140</v>
      </c>
      <c r="M110" s="16" t="s">
        <v>125</v>
      </c>
    </row>
    <row r="111" spans="1:13" x14ac:dyDescent="0.25">
      <c r="A111" s="15" t="s">
        <v>108</v>
      </c>
      <c r="B111" s="16">
        <v>-20.23</v>
      </c>
      <c r="C111" s="16" t="s">
        <v>226</v>
      </c>
      <c r="D111" s="16" t="s">
        <v>146</v>
      </c>
      <c r="E111" s="16" t="s">
        <v>126</v>
      </c>
      <c r="I111" s="15" t="s">
        <v>108</v>
      </c>
      <c r="J111" s="16">
        <v>-8479</v>
      </c>
      <c r="K111" s="16" t="s">
        <v>319</v>
      </c>
      <c r="L111" s="16" t="s">
        <v>140</v>
      </c>
      <c r="M111" s="16" t="s">
        <v>129</v>
      </c>
    </row>
    <row r="112" spans="1:13" x14ac:dyDescent="0.25">
      <c r="A112" s="15" t="s">
        <v>109</v>
      </c>
      <c r="B112" s="16">
        <v>-21.45</v>
      </c>
      <c r="C112" s="16" t="s">
        <v>227</v>
      </c>
      <c r="D112" s="16" t="s">
        <v>140</v>
      </c>
      <c r="E112" s="16" t="s">
        <v>129</v>
      </c>
      <c r="I112" s="15" t="s">
        <v>109</v>
      </c>
      <c r="J112" s="16">
        <v>3892</v>
      </c>
      <c r="K112" s="16" t="s">
        <v>320</v>
      </c>
      <c r="L112" s="16" t="s">
        <v>146</v>
      </c>
      <c r="M112" s="16" t="s">
        <v>126</v>
      </c>
    </row>
    <row r="113" spans="1:13" x14ac:dyDescent="0.25">
      <c r="A113" s="15" t="s">
        <v>110</v>
      </c>
      <c r="B113" s="16">
        <v>-27.31</v>
      </c>
      <c r="C113" s="16" t="s">
        <v>228</v>
      </c>
      <c r="D113" s="16" t="s">
        <v>140</v>
      </c>
      <c r="E113" s="16" t="s">
        <v>127</v>
      </c>
      <c r="I113" s="15" t="s">
        <v>110</v>
      </c>
      <c r="J113" s="16">
        <v>-15619</v>
      </c>
      <c r="K113" s="16" t="s">
        <v>321</v>
      </c>
      <c r="L113" s="16" t="s">
        <v>140</v>
      </c>
      <c r="M113" s="16" t="s">
        <v>125</v>
      </c>
    </row>
    <row r="114" spans="1:13" x14ac:dyDescent="0.25">
      <c r="A114" s="15" t="s">
        <v>111</v>
      </c>
      <c r="B114" s="16">
        <v>-27.02</v>
      </c>
      <c r="C114" s="16" t="s">
        <v>229</v>
      </c>
      <c r="D114" s="16" t="s">
        <v>140</v>
      </c>
      <c r="E114" s="16" t="s">
        <v>127</v>
      </c>
      <c r="I114" s="15" t="s">
        <v>111</v>
      </c>
      <c r="J114" s="16">
        <v>-1866</v>
      </c>
      <c r="K114" s="16" t="s">
        <v>322</v>
      </c>
      <c r="L114" s="16" t="s">
        <v>146</v>
      </c>
      <c r="M114" s="16" t="s">
        <v>126</v>
      </c>
    </row>
    <row r="115" spans="1:13" x14ac:dyDescent="0.25">
      <c r="A115" s="15" t="s">
        <v>112</v>
      </c>
      <c r="B115" s="16">
        <v>10.75</v>
      </c>
      <c r="C115" s="16" t="s">
        <v>230</v>
      </c>
      <c r="D115" s="16" t="s">
        <v>146</v>
      </c>
      <c r="E115" s="16" t="s">
        <v>126</v>
      </c>
      <c r="I115" s="15" t="s">
        <v>112</v>
      </c>
      <c r="J115" s="16">
        <v>-11014</v>
      </c>
      <c r="K115" s="16" t="s">
        <v>323</v>
      </c>
      <c r="L115" s="16" t="s">
        <v>140</v>
      </c>
      <c r="M115" s="16" t="s">
        <v>128</v>
      </c>
    </row>
    <row r="116" spans="1:13" x14ac:dyDescent="0.25">
      <c r="A116" s="15" t="s">
        <v>113</v>
      </c>
      <c r="B116" s="16">
        <v>-29.09</v>
      </c>
      <c r="C116" s="16" t="s">
        <v>231</v>
      </c>
      <c r="D116" s="16" t="s">
        <v>140</v>
      </c>
      <c r="E116" s="16" t="s">
        <v>128</v>
      </c>
      <c r="I116" s="15" t="s">
        <v>113</v>
      </c>
      <c r="J116" s="16">
        <v>-2836</v>
      </c>
      <c r="K116" s="16" t="s">
        <v>324</v>
      </c>
      <c r="L116" s="16" t="s">
        <v>146</v>
      </c>
      <c r="M116" s="16" t="s">
        <v>126</v>
      </c>
    </row>
    <row r="117" spans="1:13" x14ac:dyDescent="0.25">
      <c r="A117" s="15" t="s">
        <v>114</v>
      </c>
      <c r="B117" s="16">
        <v>-5.8570000000000002</v>
      </c>
      <c r="C117" s="16" t="s">
        <v>232</v>
      </c>
      <c r="D117" s="16" t="s">
        <v>146</v>
      </c>
      <c r="E117" s="16" t="s">
        <v>126</v>
      </c>
      <c r="I117" s="15" t="s">
        <v>114</v>
      </c>
      <c r="J117" s="16">
        <v>-19511</v>
      </c>
      <c r="K117" s="16" t="s">
        <v>325</v>
      </c>
      <c r="L117" s="16" t="s">
        <v>140</v>
      </c>
      <c r="M117" s="16" t="s">
        <v>125</v>
      </c>
    </row>
    <row r="118" spans="1:13" x14ac:dyDescent="0.25">
      <c r="A118" s="15" t="s">
        <v>115</v>
      </c>
      <c r="B118" s="16">
        <v>-5.5670000000000002</v>
      </c>
      <c r="C118" s="16" t="s">
        <v>233</v>
      </c>
      <c r="D118" s="16" t="s">
        <v>146</v>
      </c>
      <c r="E118" s="16" t="s">
        <v>126</v>
      </c>
      <c r="I118" s="15" t="s">
        <v>115</v>
      </c>
      <c r="J118" s="16">
        <v>-5759</v>
      </c>
      <c r="K118" s="16" t="s">
        <v>326</v>
      </c>
      <c r="L118" s="16" t="s">
        <v>146</v>
      </c>
      <c r="M118" s="16" t="s">
        <v>126</v>
      </c>
    </row>
    <row r="119" spans="1:13" x14ac:dyDescent="0.25">
      <c r="A119" s="15" t="s">
        <v>116</v>
      </c>
      <c r="B119" s="16">
        <v>32.21</v>
      </c>
      <c r="C119" s="16" t="s">
        <v>234</v>
      </c>
      <c r="D119" s="16" t="s">
        <v>140</v>
      </c>
      <c r="E119" s="16" t="s">
        <v>128</v>
      </c>
      <c r="I119" s="15" t="s">
        <v>116</v>
      </c>
      <c r="J119" s="16">
        <v>-14906</v>
      </c>
      <c r="K119" s="16" t="s">
        <v>327</v>
      </c>
      <c r="L119" s="16" t="s">
        <v>140</v>
      </c>
      <c r="M119" s="16" t="s">
        <v>125</v>
      </c>
    </row>
    <row r="120" spans="1:13" x14ac:dyDescent="0.25">
      <c r="A120" s="15" t="s">
        <v>117</v>
      </c>
      <c r="B120" s="16">
        <v>-7.64</v>
      </c>
      <c r="C120" s="16" t="s">
        <v>235</v>
      </c>
      <c r="D120" s="16" t="s">
        <v>146</v>
      </c>
      <c r="E120" s="16" t="s">
        <v>126</v>
      </c>
      <c r="I120" s="15" t="s">
        <v>117</v>
      </c>
      <c r="J120" s="16">
        <v>-6729</v>
      </c>
      <c r="K120" s="16" t="s">
        <v>328</v>
      </c>
      <c r="L120" s="16" t="s">
        <v>146</v>
      </c>
      <c r="M120" s="16" t="s">
        <v>126</v>
      </c>
    </row>
    <row r="121" spans="1:13" x14ac:dyDescent="0.25">
      <c r="A121" s="15" t="s">
        <v>118</v>
      </c>
      <c r="B121" s="16">
        <v>0.28999999999999998</v>
      </c>
      <c r="C121" s="16" t="s">
        <v>236</v>
      </c>
      <c r="D121" s="16" t="s">
        <v>146</v>
      </c>
      <c r="E121" s="16" t="s">
        <v>126</v>
      </c>
      <c r="I121" s="15" t="s">
        <v>118</v>
      </c>
      <c r="J121" s="16">
        <v>13753</v>
      </c>
      <c r="K121" s="16" t="s">
        <v>329</v>
      </c>
      <c r="L121" s="16" t="s">
        <v>140</v>
      </c>
      <c r="M121" s="16" t="s">
        <v>125</v>
      </c>
    </row>
    <row r="122" spans="1:13" x14ac:dyDescent="0.25">
      <c r="A122" s="15" t="s">
        <v>119</v>
      </c>
      <c r="B122" s="16">
        <v>38.06</v>
      </c>
      <c r="C122" s="16" t="s">
        <v>237</v>
      </c>
      <c r="D122" s="16" t="s">
        <v>140</v>
      </c>
      <c r="E122" s="16" t="s">
        <v>125</v>
      </c>
      <c r="I122" s="15" t="s">
        <v>119</v>
      </c>
      <c r="J122" s="16">
        <v>4605</v>
      </c>
      <c r="K122" s="16" t="s">
        <v>330</v>
      </c>
      <c r="L122" s="16" t="s">
        <v>146</v>
      </c>
      <c r="M122" s="16" t="s">
        <v>126</v>
      </c>
    </row>
    <row r="123" spans="1:13" x14ac:dyDescent="0.25">
      <c r="A123" s="15" t="s">
        <v>120</v>
      </c>
      <c r="B123" s="16">
        <v>-1.7829999999999999</v>
      </c>
      <c r="C123" s="16" t="s">
        <v>238</v>
      </c>
      <c r="D123" s="16" t="s">
        <v>146</v>
      </c>
      <c r="E123" s="16" t="s">
        <v>126</v>
      </c>
      <c r="I123" s="15" t="s">
        <v>120</v>
      </c>
      <c r="J123" s="16">
        <v>12782</v>
      </c>
      <c r="K123" s="16" t="s">
        <v>331</v>
      </c>
      <c r="L123" s="16" t="s">
        <v>140</v>
      </c>
      <c r="M123" s="16" t="s">
        <v>125</v>
      </c>
    </row>
    <row r="124" spans="1:13" x14ac:dyDescent="0.25">
      <c r="A124" s="15" t="s">
        <v>121</v>
      </c>
      <c r="B124" s="16">
        <v>37.770000000000003</v>
      </c>
      <c r="C124" s="16" t="s">
        <v>239</v>
      </c>
      <c r="D124" s="16" t="s">
        <v>140</v>
      </c>
      <c r="E124" s="16" t="s">
        <v>125</v>
      </c>
      <c r="I124" s="15" t="s">
        <v>121</v>
      </c>
      <c r="J124" s="16">
        <v>-9148</v>
      </c>
      <c r="K124" s="16" t="s">
        <v>332</v>
      </c>
      <c r="L124" s="16" t="s">
        <v>140</v>
      </c>
      <c r="M124" s="16" t="s">
        <v>127</v>
      </c>
    </row>
    <row r="125" spans="1:13" x14ac:dyDescent="0.25">
      <c r="A125" s="15" t="s">
        <v>122</v>
      </c>
      <c r="B125" s="16">
        <v>-2.073</v>
      </c>
      <c r="C125" s="16" t="s">
        <v>240</v>
      </c>
      <c r="D125" s="16" t="s">
        <v>146</v>
      </c>
      <c r="E125" s="16" t="s">
        <v>126</v>
      </c>
      <c r="I125" s="15" t="s">
        <v>122</v>
      </c>
      <c r="J125" s="16">
        <v>-970.3</v>
      </c>
      <c r="K125" s="16" t="s">
        <v>333</v>
      </c>
      <c r="L125" s="16" t="s">
        <v>146</v>
      </c>
      <c r="M125" s="16" t="s">
        <v>126</v>
      </c>
    </row>
    <row r="126" spans="1:13" x14ac:dyDescent="0.25">
      <c r="A126" s="15" t="s">
        <v>123</v>
      </c>
      <c r="B126" s="16">
        <v>-39.85</v>
      </c>
      <c r="C126" s="16" t="s">
        <v>241</v>
      </c>
      <c r="D126" s="16" t="s">
        <v>140</v>
      </c>
      <c r="E126" s="16" t="s">
        <v>125</v>
      </c>
      <c r="I126" s="15" t="s">
        <v>123</v>
      </c>
      <c r="J126" s="16">
        <v>8177</v>
      </c>
      <c r="K126" s="16" t="s">
        <v>334</v>
      </c>
      <c r="L126" s="16" t="s">
        <v>140</v>
      </c>
      <c r="M126" s="16" t="s">
        <v>129</v>
      </c>
    </row>
    <row r="148" spans="1:12" x14ac:dyDescent="0.25">
      <c r="A148" s="30" t="s">
        <v>242</v>
      </c>
      <c r="B148" s="30"/>
      <c r="C148" s="30"/>
      <c r="D148" s="30"/>
      <c r="I148" s="30" t="s">
        <v>242</v>
      </c>
      <c r="J148" s="30"/>
      <c r="K148" s="30"/>
      <c r="L148" s="30"/>
    </row>
  </sheetData>
  <mergeCells count="2">
    <mergeCell ref="A148:D148"/>
    <mergeCell ref="I148:L148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progId="Prism9.Document" shapeId="1025" r:id="rId3">
          <objectPr defaultSize="0" r:id="rId4">
            <anchor moveWithCells="1">
              <from>
                <xdr:col>0</xdr:col>
                <xdr:colOff>428625</xdr:colOff>
                <xdr:row>127</xdr:row>
                <xdr:rowOff>142875</xdr:rowOff>
              </from>
              <to>
                <xdr:col>3</xdr:col>
                <xdr:colOff>161925</xdr:colOff>
                <xdr:row>145</xdr:row>
                <xdr:rowOff>85725</xdr:rowOff>
              </to>
            </anchor>
          </objectPr>
        </oleObject>
      </mc:Choice>
      <mc:Fallback>
        <oleObject progId="Prism9.Document" shapeId="1025" r:id="rId3"/>
      </mc:Fallback>
    </mc:AlternateContent>
    <mc:AlternateContent xmlns:mc="http://schemas.openxmlformats.org/markup-compatibility/2006">
      <mc:Choice Requires="x14">
        <oleObject progId="Prism9.Document" shapeId="1026" r:id="rId5">
          <objectPr defaultSize="0" r:id="rId6">
            <anchor moveWithCells="1">
              <from>
                <xdr:col>8</xdr:col>
                <xdr:colOff>485775</xdr:colOff>
                <xdr:row>128</xdr:row>
                <xdr:rowOff>142875</xdr:rowOff>
              </from>
              <to>
                <xdr:col>11</xdr:col>
                <xdr:colOff>1228725</xdr:colOff>
                <xdr:row>146</xdr:row>
                <xdr:rowOff>66675</xdr:rowOff>
              </to>
            </anchor>
          </objectPr>
        </oleObject>
      </mc:Choice>
      <mc:Fallback>
        <oleObject progId="Prism9.Document" shapeId="1026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F469F-A498-4BE6-AA15-1F548425958E}">
  <dimension ref="B3:G94"/>
  <sheetViews>
    <sheetView workbookViewId="0">
      <selection activeCell="L8" sqref="L8"/>
    </sheetView>
  </sheetViews>
  <sheetFormatPr defaultRowHeight="15" x14ac:dyDescent="0.25"/>
  <cols>
    <col min="2" max="2" width="52.140625" customWidth="1"/>
    <col min="3" max="3" width="13.42578125" customWidth="1"/>
    <col min="6" max="6" width="49.5703125" customWidth="1"/>
  </cols>
  <sheetData>
    <row r="3" spans="2:7" x14ac:dyDescent="0.25">
      <c r="B3" s="26"/>
      <c r="C3" s="27"/>
      <c r="F3" s="28"/>
      <c r="G3" s="29"/>
    </row>
    <row r="4" spans="2:7" x14ac:dyDescent="0.25">
      <c r="B4" s="26"/>
      <c r="C4" s="27"/>
      <c r="F4" s="28"/>
      <c r="G4" s="29"/>
    </row>
    <row r="5" spans="2:7" x14ac:dyDescent="0.25">
      <c r="B5" s="26"/>
      <c r="C5" s="27"/>
      <c r="F5" s="28"/>
      <c r="G5" s="29"/>
    </row>
    <row r="6" spans="2:7" x14ac:dyDescent="0.25">
      <c r="B6" s="26"/>
      <c r="C6" s="27"/>
      <c r="F6" s="28"/>
      <c r="G6" s="29"/>
    </row>
    <row r="7" spans="2:7" x14ac:dyDescent="0.25">
      <c r="B7" s="26"/>
      <c r="C7" s="27"/>
      <c r="F7" s="28"/>
      <c r="G7" s="29"/>
    </row>
    <row r="8" spans="2:7" x14ac:dyDescent="0.25">
      <c r="B8" s="26"/>
      <c r="C8" s="27"/>
      <c r="F8" s="28"/>
      <c r="G8" s="29"/>
    </row>
    <row r="9" spans="2:7" x14ac:dyDescent="0.25">
      <c r="B9" s="26"/>
      <c r="C9" s="27"/>
      <c r="F9" s="28"/>
      <c r="G9" s="29"/>
    </row>
    <row r="10" spans="2:7" x14ac:dyDescent="0.25">
      <c r="B10" s="26"/>
      <c r="C10" s="27"/>
      <c r="F10" s="28"/>
      <c r="G10" s="29"/>
    </row>
    <row r="11" spans="2:7" x14ac:dyDescent="0.25">
      <c r="B11" s="26"/>
      <c r="C11" s="27"/>
      <c r="F11" s="28"/>
      <c r="G11" s="29"/>
    </row>
    <row r="12" spans="2:7" x14ac:dyDescent="0.25">
      <c r="B12" s="26"/>
      <c r="C12" s="27"/>
      <c r="F12" s="28"/>
      <c r="G12" s="29"/>
    </row>
    <row r="13" spans="2:7" x14ac:dyDescent="0.25">
      <c r="B13" s="26"/>
      <c r="C13" s="27"/>
      <c r="F13" s="28"/>
      <c r="G13" s="29"/>
    </row>
    <row r="14" spans="2:7" x14ac:dyDescent="0.25">
      <c r="B14" s="26"/>
      <c r="C14" s="27"/>
      <c r="F14" s="28"/>
      <c r="G14" s="29"/>
    </row>
    <row r="15" spans="2:7" x14ac:dyDescent="0.25">
      <c r="B15" s="26"/>
      <c r="C15" s="27"/>
      <c r="F15" s="28"/>
      <c r="G15" s="29"/>
    </row>
    <row r="16" spans="2:7" x14ac:dyDescent="0.25">
      <c r="B16" s="26"/>
      <c r="C16" s="27"/>
      <c r="F16" s="28"/>
      <c r="G16" s="29"/>
    </row>
    <row r="17" spans="2:7" x14ac:dyDescent="0.25">
      <c r="B17" s="26"/>
      <c r="C17" s="27"/>
      <c r="F17" s="28"/>
      <c r="G17" s="29"/>
    </row>
    <row r="18" spans="2:7" x14ac:dyDescent="0.25">
      <c r="B18" s="26"/>
      <c r="C18" s="27"/>
      <c r="F18" s="28"/>
      <c r="G18" s="29"/>
    </row>
    <row r="19" spans="2:7" x14ac:dyDescent="0.25">
      <c r="B19" s="26"/>
      <c r="C19" s="27"/>
      <c r="F19" s="28"/>
      <c r="G19" s="29"/>
    </row>
    <row r="20" spans="2:7" x14ac:dyDescent="0.25">
      <c r="B20" s="26"/>
      <c r="C20" s="27"/>
      <c r="F20" s="28"/>
      <c r="G20" s="29"/>
    </row>
    <row r="21" spans="2:7" x14ac:dyDescent="0.25">
      <c r="B21" s="26"/>
      <c r="C21" s="27"/>
      <c r="F21" s="28"/>
      <c r="G21" s="29"/>
    </row>
    <row r="22" spans="2:7" x14ac:dyDescent="0.25">
      <c r="B22" s="26"/>
      <c r="C22" s="27"/>
      <c r="F22" s="28"/>
      <c r="G22" s="29"/>
    </row>
    <row r="23" spans="2:7" x14ac:dyDescent="0.25">
      <c r="B23" s="26"/>
      <c r="C23" s="27"/>
      <c r="F23" s="28"/>
      <c r="G23" s="29"/>
    </row>
    <row r="24" spans="2:7" x14ac:dyDescent="0.25">
      <c r="B24" s="26"/>
      <c r="C24" s="27"/>
      <c r="F24" s="28"/>
      <c r="G24" s="29"/>
    </row>
    <row r="25" spans="2:7" x14ac:dyDescent="0.25">
      <c r="B25" s="26"/>
      <c r="C25" s="27"/>
      <c r="F25" s="28"/>
      <c r="G25" s="29"/>
    </row>
    <row r="26" spans="2:7" x14ac:dyDescent="0.25">
      <c r="B26" s="26"/>
      <c r="C26" s="27"/>
      <c r="F26" s="28"/>
      <c r="G26" s="29"/>
    </row>
    <row r="27" spans="2:7" x14ac:dyDescent="0.25">
      <c r="B27" s="26"/>
      <c r="C27" s="27"/>
      <c r="F27" s="28"/>
      <c r="G27" s="29"/>
    </row>
    <row r="28" spans="2:7" x14ac:dyDescent="0.25">
      <c r="B28" s="26"/>
      <c r="C28" s="27"/>
      <c r="F28" s="28"/>
      <c r="G28" s="29"/>
    </row>
    <row r="29" spans="2:7" x14ac:dyDescent="0.25">
      <c r="B29" s="26"/>
      <c r="C29" s="27"/>
      <c r="F29" s="28"/>
      <c r="G29" s="29"/>
    </row>
    <row r="30" spans="2:7" x14ac:dyDescent="0.25">
      <c r="B30" s="26"/>
      <c r="C30" s="27"/>
      <c r="F30" s="28"/>
      <c r="G30" s="29"/>
    </row>
    <row r="31" spans="2:7" x14ac:dyDescent="0.25">
      <c r="B31" s="26"/>
      <c r="C31" s="27"/>
      <c r="F31" s="28"/>
      <c r="G31" s="29"/>
    </row>
    <row r="32" spans="2:7" x14ac:dyDescent="0.25">
      <c r="B32" s="26"/>
      <c r="C32" s="27"/>
      <c r="F32" s="28"/>
      <c r="G32" s="29"/>
    </row>
    <row r="33" spans="2:7" x14ac:dyDescent="0.25">
      <c r="B33" s="26"/>
      <c r="C33" s="27"/>
      <c r="F33" s="28"/>
      <c r="G33" s="29"/>
    </row>
    <row r="34" spans="2:7" x14ac:dyDescent="0.25">
      <c r="B34" s="26"/>
      <c r="C34" s="27"/>
      <c r="F34" s="28"/>
      <c r="G34" s="29"/>
    </row>
    <row r="35" spans="2:7" x14ac:dyDescent="0.25">
      <c r="B35" s="26"/>
      <c r="C35" s="27"/>
      <c r="F35" s="28"/>
      <c r="G35" s="29"/>
    </row>
    <row r="36" spans="2:7" x14ac:dyDescent="0.25">
      <c r="B36" s="26"/>
      <c r="C36" s="27"/>
      <c r="F36" s="28"/>
      <c r="G36" s="29"/>
    </row>
    <row r="37" spans="2:7" x14ac:dyDescent="0.25">
      <c r="B37" s="26"/>
      <c r="C37" s="27"/>
      <c r="F37" s="28"/>
      <c r="G37" s="29"/>
    </row>
    <row r="38" spans="2:7" x14ac:dyDescent="0.25">
      <c r="B38" s="26"/>
      <c r="C38" s="27"/>
      <c r="F38" s="28"/>
      <c r="G38" s="29"/>
    </row>
    <row r="39" spans="2:7" x14ac:dyDescent="0.25">
      <c r="B39" s="26"/>
      <c r="C39" s="27"/>
      <c r="F39" s="28"/>
      <c r="G39" s="29"/>
    </row>
    <row r="40" spans="2:7" x14ac:dyDescent="0.25">
      <c r="B40" s="26"/>
      <c r="C40" s="27"/>
      <c r="F40" s="28"/>
      <c r="G40" s="29"/>
    </row>
    <row r="41" spans="2:7" x14ac:dyDescent="0.25">
      <c r="B41" s="26"/>
      <c r="C41" s="27"/>
      <c r="F41" s="28"/>
      <c r="G41" s="29"/>
    </row>
    <row r="42" spans="2:7" x14ac:dyDescent="0.25">
      <c r="B42" s="26"/>
      <c r="C42" s="27"/>
      <c r="F42" s="28"/>
      <c r="G42" s="29"/>
    </row>
    <row r="43" spans="2:7" x14ac:dyDescent="0.25">
      <c r="B43" s="26"/>
      <c r="C43" s="27"/>
      <c r="F43" s="28"/>
      <c r="G43" s="29"/>
    </row>
    <row r="44" spans="2:7" x14ac:dyDescent="0.25">
      <c r="B44" s="26"/>
      <c r="C44" s="27"/>
      <c r="F44" s="28"/>
      <c r="G44" s="29"/>
    </row>
    <row r="45" spans="2:7" x14ac:dyDescent="0.25">
      <c r="B45" s="26"/>
      <c r="C45" s="27"/>
      <c r="F45" s="28"/>
      <c r="G45" s="29"/>
    </row>
    <row r="46" spans="2:7" x14ac:dyDescent="0.25">
      <c r="B46" s="26"/>
      <c r="C46" s="27"/>
      <c r="F46" s="28"/>
      <c r="G46" s="29"/>
    </row>
    <row r="47" spans="2:7" x14ac:dyDescent="0.25">
      <c r="B47" s="26"/>
      <c r="C47" s="27"/>
      <c r="F47" s="28"/>
      <c r="G47" s="29"/>
    </row>
    <row r="48" spans="2:7" x14ac:dyDescent="0.25">
      <c r="B48" s="26"/>
      <c r="C48" s="27"/>
      <c r="F48" s="28"/>
      <c r="G48" s="29"/>
    </row>
    <row r="49" spans="2:7" x14ac:dyDescent="0.25">
      <c r="B49" s="26"/>
      <c r="C49" s="27"/>
      <c r="F49" s="28"/>
      <c r="G49" s="29"/>
    </row>
    <row r="50" spans="2:7" x14ac:dyDescent="0.25">
      <c r="B50" s="26"/>
      <c r="C50" s="27"/>
      <c r="F50" s="28"/>
      <c r="G50" s="29"/>
    </row>
    <row r="51" spans="2:7" x14ac:dyDescent="0.25">
      <c r="B51" s="26"/>
      <c r="C51" s="27"/>
      <c r="F51" s="28"/>
      <c r="G51" s="29"/>
    </row>
    <row r="52" spans="2:7" x14ac:dyDescent="0.25">
      <c r="B52" s="26"/>
      <c r="C52" s="27"/>
      <c r="F52" s="28"/>
      <c r="G52" s="29"/>
    </row>
    <row r="53" spans="2:7" x14ac:dyDescent="0.25">
      <c r="B53" s="26"/>
      <c r="C53" s="27"/>
      <c r="F53" s="28"/>
      <c r="G53" s="29"/>
    </row>
    <row r="54" spans="2:7" x14ac:dyDescent="0.25">
      <c r="B54" s="26"/>
      <c r="C54" s="27"/>
      <c r="F54" s="28"/>
      <c r="G54" s="29"/>
    </row>
    <row r="55" spans="2:7" x14ac:dyDescent="0.25">
      <c r="B55" s="26"/>
      <c r="C55" s="27"/>
      <c r="F55" s="28"/>
      <c r="G55" s="29"/>
    </row>
    <row r="56" spans="2:7" x14ac:dyDescent="0.25">
      <c r="B56" s="26"/>
      <c r="C56" s="27"/>
      <c r="F56" s="28"/>
      <c r="G56" s="29"/>
    </row>
    <row r="57" spans="2:7" x14ac:dyDescent="0.25">
      <c r="B57" s="26"/>
      <c r="C57" s="27"/>
      <c r="F57" s="28"/>
      <c r="G57" s="29"/>
    </row>
    <row r="58" spans="2:7" x14ac:dyDescent="0.25">
      <c r="B58" s="26"/>
      <c r="C58" s="27"/>
      <c r="F58" s="28"/>
      <c r="G58" s="29"/>
    </row>
    <row r="59" spans="2:7" x14ac:dyDescent="0.25">
      <c r="B59" s="26"/>
      <c r="C59" s="27"/>
      <c r="F59" s="28"/>
      <c r="G59" s="29"/>
    </row>
    <row r="60" spans="2:7" x14ac:dyDescent="0.25">
      <c r="B60" s="26"/>
      <c r="C60" s="27"/>
      <c r="F60" s="28"/>
      <c r="G60" s="29"/>
    </row>
    <row r="61" spans="2:7" x14ac:dyDescent="0.25">
      <c r="B61" s="26"/>
      <c r="C61" s="27"/>
      <c r="F61" s="28"/>
      <c r="G61" s="29"/>
    </row>
    <row r="62" spans="2:7" x14ac:dyDescent="0.25">
      <c r="B62" s="26"/>
      <c r="C62" s="27"/>
      <c r="F62" s="28"/>
      <c r="G62" s="29"/>
    </row>
    <row r="63" spans="2:7" x14ac:dyDescent="0.25">
      <c r="B63" s="26"/>
      <c r="C63" s="27"/>
      <c r="F63" s="28"/>
      <c r="G63" s="29"/>
    </row>
    <row r="64" spans="2:7" x14ac:dyDescent="0.25">
      <c r="B64" s="26"/>
      <c r="C64" s="27"/>
      <c r="F64" s="28"/>
      <c r="G64" s="29"/>
    </row>
    <row r="65" spans="2:7" x14ac:dyDescent="0.25">
      <c r="B65" s="26"/>
      <c r="C65" s="27"/>
      <c r="F65" s="28"/>
      <c r="G65" s="29"/>
    </row>
    <row r="66" spans="2:7" x14ac:dyDescent="0.25">
      <c r="B66" s="26"/>
      <c r="C66" s="27"/>
      <c r="F66" s="28"/>
      <c r="G66" s="29"/>
    </row>
    <row r="67" spans="2:7" x14ac:dyDescent="0.25">
      <c r="B67" s="26"/>
      <c r="C67" s="27"/>
      <c r="F67" s="28"/>
      <c r="G67" s="29"/>
    </row>
    <row r="68" spans="2:7" x14ac:dyDescent="0.25">
      <c r="B68" s="26"/>
      <c r="C68" s="27"/>
      <c r="F68" s="28"/>
      <c r="G68" s="29"/>
    </row>
    <row r="69" spans="2:7" x14ac:dyDescent="0.25">
      <c r="B69" s="26"/>
      <c r="C69" s="27"/>
      <c r="F69" s="28"/>
      <c r="G69" s="29"/>
    </row>
    <row r="70" spans="2:7" x14ac:dyDescent="0.25">
      <c r="B70" s="26"/>
      <c r="C70" s="27"/>
      <c r="F70" s="28"/>
      <c r="G70" s="29"/>
    </row>
    <row r="71" spans="2:7" x14ac:dyDescent="0.25">
      <c r="B71" s="26"/>
      <c r="C71" s="27"/>
      <c r="F71" s="28"/>
      <c r="G71" s="29"/>
    </row>
    <row r="72" spans="2:7" x14ac:dyDescent="0.25">
      <c r="B72" s="26"/>
      <c r="C72" s="27"/>
      <c r="F72" s="28"/>
      <c r="G72" s="29"/>
    </row>
    <row r="73" spans="2:7" x14ac:dyDescent="0.25">
      <c r="B73" s="26"/>
      <c r="C73" s="27"/>
      <c r="F73" s="28"/>
      <c r="G73" s="29"/>
    </row>
    <row r="74" spans="2:7" x14ac:dyDescent="0.25">
      <c r="B74" s="26"/>
      <c r="C74" s="27"/>
      <c r="F74" s="28"/>
      <c r="G74" s="29"/>
    </row>
    <row r="75" spans="2:7" x14ac:dyDescent="0.25">
      <c r="B75" s="26"/>
      <c r="C75" s="27"/>
      <c r="F75" s="28"/>
      <c r="G75" s="29"/>
    </row>
    <row r="76" spans="2:7" x14ac:dyDescent="0.25">
      <c r="B76" s="26"/>
      <c r="C76" s="27"/>
      <c r="F76" s="28"/>
      <c r="G76" s="29"/>
    </row>
    <row r="77" spans="2:7" x14ac:dyDescent="0.25">
      <c r="B77" s="26"/>
      <c r="C77" s="27"/>
      <c r="F77" s="28"/>
      <c r="G77" s="29"/>
    </row>
    <row r="78" spans="2:7" x14ac:dyDescent="0.25">
      <c r="B78" s="26"/>
      <c r="C78" s="27"/>
      <c r="F78" s="28"/>
      <c r="G78" s="29"/>
    </row>
    <row r="79" spans="2:7" x14ac:dyDescent="0.25">
      <c r="B79" s="26"/>
      <c r="C79" s="27"/>
      <c r="F79" s="28"/>
      <c r="G79" s="29"/>
    </row>
    <row r="80" spans="2:7" x14ac:dyDescent="0.25">
      <c r="B80" s="26"/>
      <c r="C80" s="27"/>
      <c r="F80" s="28"/>
      <c r="G80" s="29"/>
    </row>
    <row r="81" spans="2:7" x14ac:dyDescent="0.25">
      <c r="B81" s="26"/>
      <c r="C81" s="27"/>
      <c r="F81" s="28"/>
      <c r="G81" s="29"/>
    </row>
    <row r="82" spans="2:7" x14ac:dyDescent="0.25">
      <c r="B82" s="26"/>
      <c r="C82" s="27"/>
      <c r="F82" s="28"/>
      <c r="G82" s="29"/>
    </row>
    <row r="83" spans="2:7" x14ac:dyDescent="0.25">
      <c r="B83" s="26"/>
      <c r="C83" s="27"/>
      <c r="F83" s="28"/>
      <c r="G83" s="29"/>
    </row>
    <row r="84" spans="2:7" x14ac:dyDescent="0.25">
      <c r="B84" s="26"/>
      <c r="C84" s="27"/>
      <c r="F84" s="28"/>
      <c r="G84" s="29"/>
    </row>
    <row r="85" spans="2:7" x14ac:dyDescent="0.25">
      <c r="B85" s="26"/>
      <c r="C85" s="27"/>
      <c r="F85" s="28"/>
      <c r="G85" s="29"/>
    </row>
    <row r="86" spans="2:7" x14ac:dyDescent="0.25">
      <c r="B86" s="26"/>
      <c r="C86" s="27"/>
      <c r="F86" s="28"/>
      <c r="G86" s="29"/>
    </row>
    <row r="87" spans="2:7" x14ac:dyDescent="0.25">
      <c r="B87" s="26"/>
      <c r="C87" s="27"/>
      <c r="F87" s="28"/>
      <c r="G87" s="29"/>
    </row>
    <row r="88" spans="2:7" x14ac:dyDescent="0.25">
      <c r="B88" s="26"/>
      <c r="C88" s="27"/>
      <c r="F88" s="28"/>
      <c r="G88" s="29"/>
    </row>
    <row r="89" spans="2:7" x14ac:dyDescent="0.25">
      <c r="B89" s="26"/>
      <c r="C89" s="27"/>
      <c r="F89" s="28"/>
      <c r="G89" s="29"/>
    </row>
    <row r="90" spans="2:7" x14ac:dyDescent="0.25">
      <c r="B90" s="26"/>
      <c r="C90" s="27"/>
      <c r="F90" s="28"/>
      <c r="G90" s="29"/>
    </row>
    <row r="91" spans="2:7" x14ac:dyDescent="0.25">
      <c r="B91" s="26"/>
      <c r="C91" s="27"/>
      <c r="F91" s="28"/>
      <c r="G91" s="29"/>
    </row>
    <row r="92" spans="2:7" x14ac:dyDescent="0.25">
      <c r="B92" s="26"/>
      <c r="C92" s="27"/>
      <c r="F92" s="28"/>
      <c r="G92" s="29"/>
    </row>
    <row r="93" spans="2:7" x14ac:dyDescent="0.25">
      <c r="B93" s="26"/>
      <c r="C93" s="27"/>
      <c r="F93" s="28"/>
      <c r="G93" s="29"/>
    </row>
    <row r="94" spans="2:7" x14ac:dyDescent="0.25">
      <c r="B94" s="26"/>
      <c r="C94" s="27"/>
      <c r="F94" s="28"/>
      <c r="G94" s="2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ESTATISTICA</vt:lpstr>
      <vt:lpstr>Planilha3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Aboud</dc:creator>
  <cp:lastModifiedBy>odonto</cp:lastModifiedBy>
  <dcterms:created xsi:type="dcterms:W3CDTF">2024-05-09T18:03:54Z</dcterms:created>
  <dcterms:modified xsi:type="dcterms:W3CDTF">2024-05-28T13:34:02Z</dcterms:modified>
</cp:coreProperties>
</file>