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odonto\Desktop\REPOSITÓRIO\"/>
    </mc:Choice>
  </mc:AlternateContent>
  <xr:revisionPtr revIDLastSave="0" documentId="8_{4CFD1C21-2F57-49A7-850E-0F44CCC2ADF2}" xr6:coauthVersionLast="47" xr6:coauthVersionMax="47" xr10:uidLastSave="{00000000-0000-0000-0000-000000000000}"/>
  <bookViews>
    <workbookView xWindow="30" yWindow="600" windowWidth="28770" windowHeight="15600" xr2:uid="{8434BE9E-D1D3-457C-9FC4-FEBF9EC0099A}"/>
  </bookViews>
  <sheets>
    <sheet name="UFC" sheetId="1" r:id="rId1"/>
    <sheet name="LD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3" i="1" l="1"/>
  <c r="W63" i="1"/>
  <c r="X63" i="1"/>
  <c r="Y63" i="1"/>
  <c r="Z63" i="1"/>
  <c r="AA63" i="1"/>
  <c r="AB63" i="1"/>
  <c r="AC63" i="1"/>
  <c r="AD63" i="1"/>
  <c r="AE63" i="1"/>
  <c r="U63" i="1"/>
  <c r="V62" i="1"/>
  <c r="W62" i="1"/>
  <c r="X62" i="1"/>
  <c r="Y62" i="1"/>
  <c r="Z62" i="1"/>
  <c r="AA62" i="1"/>
  <c r="AB62" i="1"/>
  <c r="AC62" i="1"/>
  <c r="AD62" i="1"/>
  <c r="AE62" i="1"/>
  <c r="U62" i="1"/>
  <c r="C63" i="1" l="1"/>
  <c r="D63" i="1"/>
  <c r="E63" i="1"/>
  <c r="F63" i="1"/>
  <c r="G63" i="1"/>
  <c r="H63" i="1"/>
  <c r="I63" i="1"/>
  <c r="J63" i="1"/>
  <c r="K63" i="1"/>
  <c r="L63" i="1"/>
  <c r="B63" i="1"/>
  <c r="C62" i="1"/>
  <c r="D62" i="1"/>
  <c r="E62" i="1"/>
  <c r="F62" i="1"/>
  <c r="G62" i="1"/>
  <c r="H62" i="1"/>
  <c r="I62" i="1"/>
  <c r="J62" i="1"/>
  <c r="K62" i="1"/>
  <c r="L62" i="1"/>
  <c r="B62" i="1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C40" i="2"/>
  <c r="C39" i="2"/>
</calcChain>
</file>

<file path=xl/sharedStrings.xml><?xml version="1.0" encoding="utf-8"?>
<sst xmlns="http://schemas.openxmlformats.org/spreadsheetml/2006/main" count="494" uniqueCount="169">
  <si>
    <t>Negative control</t>
  </si>
  <si>
    <t>Blue LED Control</t>
  </si>
  <si>
    <t>Red LED Control</t>
  </si>
  <si>
    <t>MB 0.2 mg/mL</t>
  </si>
  <si>
    <t>MB 2 mg/mL</t>
  </si>
  <si>
    <t>S. aureus</t>
  </si>
  <si>
    <t>C.albicans</t>
  </si>
  <si>
    <t>S. alata 0.05 mg/mL</t>
  </si>
  <si>
    <t>S. alata 0.5 mg/mL</t>
  </si>
  <si>
    <t>Red Light</t>
  </si>
  <si>
    <t>Blue Light</t>
  </si>
  <si>
    <t>Control without infection</t>
  </si>
  <si>
    <t>Infected control</t>
  </si>
  <si>
    <t>Death Control</t>
  </si>
  <si>
    <t>CHX control</t>
  </si>
  <si>
    <r>
      <rPr>
        <b/>
        <i/>
        <sz val="11"/>
        <color theme="1"/>
        <rFont val="Aptos Narrow"/>
        <family val="2"/>
        <scheme val="minor"/>
      </rPr>
      <t>S. alata</t>
    </r>
    <r>
      <rPr>
        <b/>
        <sz val="11"/>
        <color theme="1"/>
        <rFont val="Aptos Narrow"/>
        <family val="2"/>
        <scheme val="minor"/>
      </rPr>
      <t xml:space="preserve"> 0.05 mg/mL</t>
    </r>
  </si>
  <si>
    <r>
      <rPr>
        <b/>
        <i/>
        <sz val="11"/>
        <color theme="1"/>
        <rFont val="Aptos Narrow"/>
        <family val="2"/>
        <scheme val="minor"/>
      </rPr>
      <t>S. alata</t>
    </r>
    <r>
      <rPr>
        <b/>
        <sz val="11"/>
        <color theme="1"/>
        <rFont val="Aptos Narrow"/>
        <family val="2"/>
        <scheme val="minor"/>
      </rPr>
      <t xml:space="preserve"> 0.5 mg/mL</t>
    </r>
  </si>
  <si>
    <t>Light +</t>
  </si>
  <si>
    <t>Light -</t>
  </si>
  <si>
    <t>rfu</t>
  </si>
  <si>
    <t>intensidade de fluorecência</t>
  </si>
  <si>
    <t>Tamanho da amostra =</t>
  </si>
  <si>
    <t>Mínimo</t>
  </si>
  <si>
    <t>Máximo</t>
  </si>
  <si>
    <t>Amplitude Total</t>
  </si>
  <si>
    <t>Mediana</t>
  </si>
  <si>
    <t>Primeiro Quartil (25%)</t>
  </si>
  <si>
    <t>Terceiro Quartil (75%)</t>
  </si>
  <si>
    <t>Desvio Interquartílico</t>
  </si>
  <si>
    <t>Média Aritmética</t>
  </si>
  <si>
    <t>Variância</t>
  </si>
  <si>
    <t>Desvio Padrão</t>
  </si>
  <si>
    <t>Erro Padrão</t>
  </si>
  <si>
    <t>Coeficiente de Variação</t>
  </si>
  <si>
    <t>Assimetria (g1)</t>
  </si>
  <si>
    <t>Curtose (g2)</t>
  </si>
  <si>
    <t>Descritiva</t>
  </si>
  <si>
    <t>Outlier 1</t>
  </si>
  <si>
    <t>Outlier 2</t>
  </si>
  <si>
    <t>Obs: não há outiers- parabens meu amorzinho!</t>
  </si>
  <si>
    <t>Média =</t>
  </si>
  <si>
    <t>Desvio padrão =</t>
  </si>
  <si>
    <t>W =</t>
  </si>
  <si>
    <t>p =</t>
  </si>
  <si>
    <t>Shapiro-Wilk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</si>
  <si>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</si>
  <si>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</si>
  <si>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</si>
  <si>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</si>
  <si>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</si>
  <si>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</si>
  <si>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</si>
  <si>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</si>
  <si>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</si>
  <si>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Row Factor</t>
  </si>
  <si>
    <t>Column Factor</t>
  </si>
  <si>
    <t>ANOVA table</t>
  </si>
  <si>
    <t>SS</t>
  </si>
  <si>
    <t>DF</t>
  </si>
  <si>
    <t>MS</t>
  </si>
  <si>
    <t>F (DFn, DFd)</t>
  </si>
  <si>
    <t>P&lt;0.0001</t>
  </si>
  <si>
    <t>Residual</t>
  </si>
  <si>
    <t>***</t>
  </si>
  <si>
    <t>F (3, 56) = 7.577</t>
  </si>
  <si>
    <t>P=0.0002</t>
  </si>
  <si>
    <t>F (3, 56) = 56.91</t>
  </si>
  <si>
    <t>F (1, 56) = 173.5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</si>
  <si>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</si>
  <si>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</si>
  <si>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</si>
  <si>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</si>
  <si>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</si>
  <si>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</si>
  <si>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 xml:space="preserve">:Light - vs. </t>
    </r>
    <r>
      <rPr>
        <b/>
        <i/>
        <sz val="10"/>
        <rFont val="Arial"/>
        <family val="2"/>
      </rP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+</t>
    </r>
  </si>
  <si>
    <t>-14105 to -3464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</si>
  <si>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 xml:space="preserve">:Light - vs. </t>
    </r>
    <r>
      <rPr>
        <b/>
        <i/>
        <sz val="10"/>
        <rFont val="Arial"/>
        <family val="2"/>
      </rP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-</t>
    </r>
  </si>
  <si>
    <t>-4817 to 5823</t>
  </si>
  <si>
    <t>No</t>
  </si>
  <si>
    <t>ns</t>
  </si>
  <si>
    <t>&gt;0.9999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</si>
  <si>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 xml:space="preserve">:Light - vs. </t>
    </r>
    <r>
      <rPr>
        <b/>
        <i/>
        <sz val="10"/>
        <rFont val="Arial"/>
        <family val="2"/>
      </rP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+</t>
    </r>
  </si>
  <si>
    <t>-14071 to -3431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</si>
  <si>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- vs. MB 0.2 mg/mL:Light -</t>
    </r>
  </si>
  <si>
    <t>-8135 to 2506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</si>
  <si>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- vs. MB 0.2 mg/mL:Light +</t>
    </r>
  </si>
  <si>
    <t>-16526 to -5885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</si>
  <si>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- vs. MB 2 mg/mL:Light -</t>
    </r>
  </si>
  <si>
    <t>-13932 to -3291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</si>
  <si>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- vs. MB 2 mg/mL:Light +</t>
    </r>
  </si>
  <si>
    <t>-32019 to -21378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</si>
  <si>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 xml:space="preserve">:Light + vs. </t>
    </r>
    <r>
      <rPr>
        <b/>
        <i/>
        <sz val="10"/>
        <rFont val="Arial"/>
        <family val="2"/>
      </rP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-</t>
    </r>
  </si>
  <si>
    <t>3967 to 14608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</si>
  <si>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 xml:space="preserve">:Light + vs. </t>
    </r>
    <r>
      <rPr>
        <b/>
        <i/>
        <sz val="10"/>
        <rFont val="Arial"/>
        <family val="2"/>
      </rP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+</t>
    </r>
  </si>
  <si>
    <t>-5287 to 5354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</si>
  <si>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+ vs. MB 0.2 mg/mL:Light -</t>
    </r>
  </si>
  <si>
    <t>649.3 to 11290</t>
  </si>
  <si>
    <t>*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</si>
  <si>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+ vs. MB 0.2 mg/mL:Light +</t>
    </r>
  </si>
  <si>
    <t>-7742 to 2899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</si>
  <si>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+ vs. MB 2 mg/mL:Light -</t>
    </r>
  </si>
  <si>
    <t>-5148 to 5493</t>
  </si>
  <si>
    <r>
      <t xml:space="preserve">S. alata </t>
    </r>
    <r>
      <rPr>
        <b/>
        <sz val="10"/>
        <rFont val="Arial"/>
        <family val="2"/>
      </rPr>
      <t>0.05 mg/mL</t>
    </r>
    <r>
      <rPr>
        <sz val="10"/>
        <rFont val="Arial"/>
        <family val="2"/>
      </rPr>
      <t>:Light + vs. MB 2 mg/mL:Light +</t>
    </r>
  </si>
  <si>
    <t>-23235 to -12594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</si>
  <si>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 xml:space="preserve">:Light - vs. </t>
    </r>
    <r>
      <rPr>
        <b/>
        <i/>
        <sz val="10"/>
        <rFont val="Arial"/>
        <family val="2"/>
      </rP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+</t>
    </r>
  </si>
  <si>
    <t>-14574 to -3934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</si>
  <si>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- vs. MB 0.2 mg/mL:Light -</t>
    </r>
  </si>
  <si>
    <t>-8638 to 2003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</si>
  <si>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- vs. MB 0.2 mg/mL:Light +</t>
    </r>
  </si>
  <si>
    <t>-17029 to -6388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</si>
  <si>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- vs. MB 2 mg/mL:Light -</t>
    </r>
  </si>
  <si>
    <t>-14435 to -3794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</si>
  <si>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- vs. MB 2 mg/mL:Light +</t>
    </r>
  </si>
  <si>
    <t>-32522 to -21881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</si>
  <si>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+ vs. MB 0.2 mg/mL:Light -</t>
    </r>
  </si>
  <si>
    <t>616.0 to 11257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</si>
  <si>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+ vs. MB 0.2 mg/mL:Light +</t>
    </r>
  </si>
  <si>
    <t>-7775 to 2866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</si>
  <si>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+ vs. MB 2 mg/mL:Light -</t>
    </r>
  </si>
  <si>
    <t>-5181 to 5460</t>
  </si>
  <si>
    <r>
      <t xml:space="preserve">S. alata </t>
    </r>
    <r>
      <rPr>
        <b/>
        <sz val="10"/>
        <rFont val="Arial"/>
        <family val="2"/>
      </rPr>
      <t>0.5 mg/mL</t>
    </r>
    <r>
      <rPr>
        <sz val="10"/>
        <rFont val="Arial"/>
        <family val="2"/>
      </rPr>
      <t>:Light + vs. MB 2 mg/mL:Light +</t>
    </r>
  </si>
  <si>
    <t>-23268 to -12627</t>
  </si>
  <si>
    <t>MB 0.2 mg/mL:Light - vs. MB 0.2 mg/mL:Light +</t>
  </si>
  <si>
    <t>-13712 to -3071</t>
  </si>
  <si>
    <t>MB 0.2 mg/mL:Light - vs. MB 2 mg/mL:Light -</t>
  </si>
  <si>
    <t>-11117 to -476.5</t>
  </si>
  <si>
    <t>MB 0.2 mg/mL:Light - vs. MB 2 mg/mL:Light +</t>
  </si>
  <si>
    <t>-29204 to -18564</t>
  </si>
  <si>
    <t>MB 0.2 mg/mL:Light + vs. MB 2 mg/mL:Light -</t>
  </si>
  <si>
    <t>-2726 to 7915</t>
  </si>
  <si>
    <t>MB 0.2 mg/mL:Light + vs. MB 2 mg/mL:Light +</t>
  </si>
  <si>
    <t>-20813 to -10172</t>
  </si>
  <si>
    <t>MB 2 mg/mL:Light - vs. MB 2 mg/mL:Light +</t>
  </si>
  <si>
    <t>-23407 to -12767</t>
  </si>
  <si>
    <t>Gráfico de média com intervalo de confiança de 95%</t>
  </si>
  <si>
    <t>-  1 -</t>
  </si>
  <si>
    <t>-  2 -</t>
  </si>
  <si>
    <t>-  3 -</t>
  </si>
  <si>
    <t>-  4 -</t>
  </si>
  <si>
    <t>-  5 -</t>
  </si>
  <si>
    <t>-  6 -</t>
  </si>
  <si>
    <t>-  7 -</t>
  </si>
  <si>
    <t>-  8 -</t>
  </si>
  <si>
    <t>-  9 -</t>
  </si>
  <si>
    <t>-  10 -</t>
  </si>
  <si>
    <t>-  11 -</t>
  </si>
  <si>
    <t>Obs:  não há presença de outliers</t>
  </si>
  <si>
    <t>Obs: em vermelho grupos que não apresentam distribuicao normal</t>
  </si>
  <si>
    <t>Two-way ANOVA</t>
  </si>
  <si>
    <t>Ordinary</t>
  </si>
  <si>
    <t>Alpha</t>
  </si>
  <si>
    <t>F (6, 126) = 3815</t>
  </si>
  <si>
    <t>F (6, 126) = 3954</t>
  </si>
  <si>
    <t>F (1, 126) = 24473</t>
  </si>
  <si>
    <t>Obs: em vermelho estão os grupos que apresentam distribuicao não normal</t>
  </si>
  <si>
    <t>F (6, 126) = 413.7</t>
  </si>
  <si>
    <t>F (6, 126) = 464.4</t>
  </si>
  <si>
    <t>F (1, 126) = 2396</t>
  </si>
  <si>
    <t>C. albicans</t>
  </si>
  <si>
    <r>
      <t xml:space="preserve">S. alata </t>
    </r>
    <r>
      <rPr>
        <sz val="10"/>
        <rFont val="Arial"/>
      </rPr>
      <t>0.05 mg/mL</t>
    </r>
  </si>
  <si>
    <r>
      <t xml:space="preserve">S. alata </t>
    </r>
    <r>
      <rPr>
        <sz val="10"/>
        <rFont val="Arial"/>
      </rPr>
      <t>0.5 mg/mL</t>
    </r>
  </si>
  <si>
    <r>
      <t>S. alata</t>
    </r>
    <r>
      <rPr>
        <sz val="10"/>
        <rFont val="Arial"/>
        <family val="2"/>
      </rPr>
      <t xml:space="preserve"> 0.05 mg/mL</t>
    </r>
  </si>
  <si>
    <r>
      <t>S. alata</t>
    </r>
    <r>
      <rPr>
        <sz val="10"/>
        <rFont val="Arial"/>
        <family val="2"/>
      </rPr>
      <t xml:space="preserve"> 0.5 mg/mL</t>
    </r>
  </si>
  <si>
    <t xml:space="preserve">Light + </t>
  </si>
  <si>
    <r>
      <t xml:space="preserve">S. alata </t>
    </r>
    <r>
      <rPr>
        <sz val="10"/>
        <rFont val="Arial"/>
        <family val="2"/>
      </rPr>
      <t>0.05 mg/mL</t>
    </r>
  </si>
  <si>
    <r>
      <t xml:space="preserve">S. alata </t>
    </r>
    <r>
      <rPr>
        <sz val="10"/>
        <rFont val="Arial"/>
        <family val="2"/>
      </rPr>
      <t>0.5 mg/mL</t>
    </r>
  </si>
  <si>
    <t>cc</t>
  </si>
  <si>
    <t>versão final</t>
  </si>
  <si>
    <t>VERSÃO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</si>
</sst>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</font>
    <font>
      <i/>
      <sz val="10"/>
      <name val="Arial"/>
      <family val="2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2" fillId="3" borderId="0" xfId="2" applyFont="1" applyAlignment="1">
      <alignment horizontal="center" vertical="center"/>
    </xf>
    <xf numFmtId="0" fontId="2" fillId="3" borderId="2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0" xfId="1" applyFont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11" fontId="0" fillId="0" borderId="0" xfId="0" applyNumberFormat="1"/>
    <xf numFmtId="10" fontId="0" fillId="0" borderId="0" xfId="0" applyNumberFormat="1"/>
    <xf numFmtId="0" fontId="0" fillId="8" borderId="0" xfId="0" applyFill="1"/>
    <xf numFmtId="0" fontId="0" fillId="8" borderId="1" xfId="0" applyFill="1" applyBorder="1"/>
    <xf numFmtId="0" fontId="0" fillId="0" borderId="1" xfId="0" applyBorder="1"/>
    <xf numFmtId="0" fontId="4" fillId="0" borderId="1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/>
    <xf numFmtId="0" fontId="5" fillId="0" borderId="5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9" fillId="0" borderId="3" xfId="0" applyFont="1" applyBorder="1" applyAlignment="1">
      <alignment horizontal="left"/>
    </xf>
    <xf numFmtId="0" fontId="0" fillId="0" borderId="6" xfId="0" applyBorder="1"/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2" fillId="9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6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11" borderId="0" xfId="0" applyFill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13" fillId="6" borderId="0" xfId="0" applyFont="1" applyFill="1" applyAlignment="1">
      <alignment horizontal="center"/>
    </xf>
    <xf numFmtId="0" fontId="2" fillId="4" borderId="0" xfId="3" applyFont="1" applyAlignment="1">
      <alignment horizontal="center"/>
    </xf>
    <xf numFmtId="0" fontId="2" fillId="5" borderId="0" xfId="4" applyFont="1" applyAlignment="1">
      <alignment horizontal="center"/>
    </xf>
  </cellXfs>
  <cellStyles count="5">
    <cellStyle name="20% - Ênfase6" xfId="3" builtinId="50"/>
    <cellStyle name="40% - Ênfase5" xfId="1" builtinId="47"/>
    <cellStyle name="40% - Ênfase6" xfId="4" builtinId="51"/>
    <cellStyle name="60% - Ênfase5" xfId="2" builtinId="4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92</xdr:row>
          <xdr:rowOff>28575</xdr:rowOff>
        </xdr:from>
        <xdr:to>
          <xdr:col>5</xdr:col>
          <xdr:colOff>1028700</xdr:colOff>
          <xdr:row>108</xdr:row>
          <xdr:rowOff>180975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1647825</xdr:colOff>
          <xdr:row>91</xdr:row>
          <xdr:rowOff>28575</xdr:rowOff>
        </xdr:from>
        <xdr:to>
          <xdr:col>23</xdr:col>
          <xdr:colOff>390525</xdr:colOff>
          <xdr:row>107</xdr:row>
          <xdr:rowOff>180975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142</xdr:row>
          <xdr:rowOff>114300</xdr:rowOff>
        </xdr:from>
        <xdr:to>
          <xdr:col>5</xdr:col>
          <xdr:colOff>1143000</xdr:colOff>
          <xdr:row>159</xdr:row>
          <xdr:rowOff>76200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866775</xdr:colOff>
          <xdr:row>142</xdr:row>
          <xdr:rowOff>123825</xdr:rowOff>
        </xdr:from>
        <xdr:to>
          <xdr:col>11</xdr:col>
          <xdr:colOff>85725</xdr:colOff>
          <xdr:row>159</xdr:row>
          <xdr:rowOff>85725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1295400</xdr:colOff>
          <xdr:row>96</xdr:row>
          <xdr:rowOff>104775</xdr:rowOff>
        </xdr:from>
        <xdr:to>
          <xdr:col>4</xdr:col>
          <xdr:colOff>1104900</xdr:colOff>
          <xdr:row>115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141</xdr:row>
          <xdr:rowOff>104775</xdr:rowOff>
        </xdr:from>
        <xdr:to>
          <xdr:col>4</xdr:col>
          <xdr:colOff>142875</xdr:colOff>
          <xdr:row>159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306F-E47B-4CF1-B120-8E2E83F93172}">
  <dimension ref="A4:AH162"/>
  <sheetViews>
    <sheetView tabSelected="1" topLeftCell="A180" workbookViewId="0">
      <selection activeCell="L154" sqref="L154"/>
    </sheetView>
  </sheetViews>
  <sheetFormatPr defaultRowHeight="14.25" x14ac:dyDescent="0.2"/>
  <cols>
    <col min="1" max="1" width="19.5" customWidth="1"/>
    <col min="2" max="2" width="16.125" customWidth="1"/>
    <col min="3" max="3" width="18.125" customWidth="1"/>
    <col min="4" max="4" width="19.875" customWidth="1"/>
    <col min="5" max="5" width="17.125" customWidth="1"/>
    <col min="6" max="6" width="18.875" customWidth="1"/>
    <col min="7" max="7" width="17.5" customWidth="1"/>
    <col min="8" max="8" width="16.5" customWidth="1"/>
    <col min="9" max="9" width="15.125" customWidth="1"/>
    <col min="10" max="10" width="14.5" customWidth="1"/>
    <col min="11" max="11" width="15.375" customWidth="1"/>
    <col min="12" max="12" width="14.375" customWidth="1"/>
    <col min="19" max="19" width="20" customWidth="1"/>
    <col min="20" max="20" width="28.875" customWidth="1"/>
    <col min="21" max="21" width="16.5" customWidth="1"/>
    <col min="22" max="22" width="23.5" customWidth="1"/>
    <col min="23" max="23" width="17.125" customWidth="1"/>
    <col min="24" max="24" width="17.5" customWidth="1"/>
    <col min="25" max="25" width="18.125" customWidth="1"/>
    <col min="26" max="26" width="12.5" customWidth="1"/>
    <col min="27" max="27" width="16.125" customWidth="1"/>
    <col min="28" max="28" width="13.5" customWidth="1"/>
    <col min="29" max="29" width="18.375" customWidth="1"/>
    <col min="30" max="30" width="16" customWidth="1"/>
    <col min="31" max="31" width="15.5" customWidth="1"/>
  </cols>
  <sheetData>
    <row r="4" spans="2:12" x14ac:dyDescent="0.2">
      <c r="B4" s="42" t="s">
        <v>5</v>
      </c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2:12" x14ac:dyDescent="0.2">
      <c r="B5" s="1"/>
      <c r="C5" s="41" t="s">
        <v>17</v>
      </c>
      <c r="D5" s="41"/>
      <c r="E5" s="41"/>
      <c r="F5" s="43" t="s">
        <v>18</v>
      </c>
      <c r="G5" s="43"/>
      <c r="H5" s="41" t="s">
        <v>17</v>
      </c>
      <c r="I5" s="41"/>
      <c r="J5" s="41"/>
      <c r="K5" s="43" t="s">
        <v>18</v>
      </c>
      <c r="L5" s="43"/>
    </row>
    <row r="6" spans="2:12" ht="15" x14ac:dyDescent="0.2">
      <c r="B6" s="2" t="s">
        <v>0</v>
      </c>
      <c r="C6" s="2" t="s">
        <v>1</v>
      </c>
      <c r="D6" s="2" t="s">
        <v>7</v>
      </c>
      <c r="E6" s="2" t="s">
        <v>8</v>
      </c>
      <c r="F6" s="2" t="s">
        <v>7</v>
      </c>
      <c r="G6" s="2" t="s">
        <v>8</v>
      </c>
      <c r="H6" s="2" t="s">
        <v>2</v>
      </c>
      <c r="I6" s="2" t="s">
        <v>3</v>
      </c>
      <c r="J6" s="2" t="s">
        <v>4</v>
      </c>
      <c r="K6" s="2" t="s">
        <v>3</v>
      </c>
      <c r="L6" s="2" t="s">
        <v>4</v>
      </c>
    </row>
    <row r="7" spans="2:12" x14ac:dyDescent="0.2">
      <c r="B7" s="3">
        <v>8.2218487496163561</v>
      </c>
      <c r="C7" s="3" t="s">
        <v>166</v>
      </c>
      <c r="D7" s="3">
        <v>5.0543576623225901</v>
      </c>
      <c r="E7" s="3">
        <v>6.6020599913279598</v>
      </c>
      <c r="F7" s="3">
        <v>8.1026623418971475</v>
      </c>
      <c r="G7" s="3">
        <v>8.0543576623225928</v>
      </c>
      <c r="H7" s="3">
        <v>8.0280287236002437</v>
      </c>
      <c r="I7" s="3">
        <v>6.0543576623225901</v>
      </c>
      <c r="J7" s="3">
        <v>4.6020599913279598</v>
      </c>
      <c r="K7" s="3">
        <v>8.0543576623225928</v>
      </c>
      <c r="L7" s="3">
        <v>8.0280287236002437</v>
      </c>
    </row>
    <row r="8" spans="2:12" x14ac:dyDescent="0.2">
      <c r="B8" s="3">
        <v>8.2388820889151368</v>
      </c>
      <c r="C8" s="3">
        <v>8.0791812460476251</v>
      </c>
      <c r="D8" s="3">
        <v>4.93785209325116</v>
      </c>
      <c r="E8" s="3">
        <v>6.66900678095858</v>
      </c>
      <c r="F8" s="3">
        <v>8.1026623418971475</v>
      </c>
      <c r="G8" s="3">
        <v>8.0280287236002437</v>
      </c>
      <c r="H8" s="3">
        <v>8</v>
      </c>
      <c r="I8" s="3">
        <v>5.93785209325116</v>
      </c>
      <c r="J8" s="3">
        <v>4.66900678095858</v>
      </c>
      <c r="K8" s="3">
        <v>8.0543576623225928</v>
      </c>
      <c r="L8" s="3">
        <v>8.0280287236002437</v>
      </c>
    </row>
    <row r="9" spans="2:12" x14ac:dyDescent="0.2">
      <c r="B9" s="3">
        <v>8.1856365769619117</v>
      </c>
      <c r="C9" s="3">
        <v>8.0280287236002437</v>
      </c>
      <c r="D9" s="3">
        <v>4.8239087409443204</v>
      </c>
      <c r="E9" s="3">
        <v>6.6020599913279598</v>
      </c>
      <c r="F9" s="3">
        <v>8.1249387366082999</v>
      </c>
      <c r="G9" s="3">
        <v>8.0280287236002437</v>
      </c>
      <c r="H9" s="3">
        <v>8.0280287236002437</v>
      </c>
      <c r="I9" s="3">
        <v>5.8239087409443204</v>
      </c>
      <c r="J9" s="3">
        <v>4.6020599913279598</v>
      </c>
      <c r="K9" s="3">
        <v>8.1461280356782382</v>
      </c>
      <c r="L9" s="3">
        <v>8.1249387366082999</v>
      </c>
    </row>
    <row r="10" spans="2:12" x14ac:dyDescent="0.2">
      <c r="B10" s="3">
        <v>8.1663314217665253</v>
      </c>
      <c r="C10" s="3">
        <v>8.0280287236002437</v>
      </c>
      <c r="D10" s="3">
        <v>4.93785209325116</v>
      </c>
      <c r="E10" s="3">
        <v>6.8239087409443204</v>
      </c>
      <c r="F10" s="3">
        <v>8.1026623418971475</v>
      </c>
      <c r="G10" s="3">
        <v>8.1026623418971475</v>
      </c>
      <c r="H10" s="3">
        <v>8.0280287236002437</v>
      </c>
      <c r="I10" s="3">
        <v>5.93785209325116</v>
      </c>
      <c r="J10" s="3">
        <v>4.8239087409443204</v>
      </c>
      <c r="K10" s="3">
        <v>8.0791812460476251</v>
      </c>
      <c r="L10" s="3">
        <v>8.0791812460476251</v>
      </c>
    </row>
    <row r="11" spans="2:12" x14ac:dyDescent="0.2">
      <c r="B11" s="3">
        <v>8.1856365769619117</v>
      </c>
      <c r="C11" s="3">
        <v>8.0543576623225928</v>
      </c>
      <c r="D11" s="3">
        <v>5.0280287236002401</v>
      </c>
      <c r="E11" s="3">
        <v>6.6020599913279598</v>
      </c>
      <c r="F11" s="3">
        <v>8.1249387366082999</v>
      </c>
      <c r="G11" s="3">
        <v>8</v>
      </c>
      <c r="H11" s="3">
        <v>8</v>
      </c>
      <c r="I11" s="3">
        <v>6.0280287236002401</v>
      </c>
      <c r="J11" s="3">
        <v>4.6020599913279598</v>
      </c>
      <c r="K11" s="3">
        <v>8.1249387366082999</v>
      </c>
      <c r="L11" s="3">
        <v>8.1026623418971475</v>
      </c>
    </row>
    <row r="12" spans="2:12" x14ac:dyDescent="0.2">
      <c r="B12" s="3">
        <v>8.1856365769619117</v>
      </c>
      <c r="C12" s="3">
        <v>8</v>
      </c>
      <c r="D12" s="3">
        <v>5.0280287236002401</v>
      </c>
      <c r="E12" s="3">
        <v>6.66900678095858</v>
      </c>
      <c r="F12" s="3">
        <v>8.1249387366082999</v>
      </c>
      <c r="G12" s="3">
        <v>8.0280287236002437</v>
      </c>
      <c r="H12" s="3">
        <v>7.9700367766225568</v>
      </c>
      <c r="I12" s="3">
        <v>6.0280287236002401</v>
      </c>
      <c r="J12" s="3">
        <v>4.66900678095858</v>
      </c>
      <c r="K12" s="3">
        <v>8.0791812460476251</v>
      </c>
      <c r="L12" s="3">
        <v>8.0543576623225928</v>
      </c>
    </row>
    <row r="13" spans="2:12" x14ac:dyDescent="0.2">
      <c r="B13" s="3">
        <v>8.1856365769619117</v>
      </c>
      <c r="C13" s="3">
        <v>7.9700367766225568</v>
      </c>
      <c r="D13" s="3">
        <v>4.9700367766225604</v>
      </c>
      <c r="E13" s="3">
        <v>6.66900678095858</v>
      </c>
      <c r="F13" s="3">
        <v>8.0280287236002437</v>
      </c>
      <c r="G13" s="3">
        <v>7.865301426102544</v>
      </c>
      <c r="H13" s="3">
        <v>8</v>
      </c>
      <c r="I13" s="3">
        <v>5.9700367766225604</v>
      </c>
      <c r="J13" s="3">
        <v>4.66900678095858</v>
      </c>
      <c r="K13" s="3">
        <v>8.1461280356782382</v>
      </c>
      <c r="L13" s="3">
        <v>8.1249387366082999</v>
      </c>
    </row>
    <row r="14" spans="2:12" x14ac:dyDescent="0.2">
      <c r="B14" s="3">
        <v>8.1663314217665253</v>
      </c>
      <c r="C14" s="3">
        <v>8.0280287236002437</v>
      </c>
      <c r="D14" s="3">
        <v>5</v>
      </c>
      <c r="E14" s="3">
        <v>6.7781512503836403</v>
      </c>
      <c r="F14" s="3">
        <v>8.0791812460476251</v>
      </c>
      <c r="G14" s="3">
        <v>8.0280287236002437</v>
      </c>
      <c r="H14" s="3">
        <v>8.0280287236002437</v>
      </c>
      <c r="I14" s="3">
        <v>6</v>
      </c>
      <c r="J14" s="3">
        <v>4.7781512503836403</v>
      </c>
      <c r="K14" s="3">
        <v>8.0791812460476251</v>
      </c>
      <c r="L14" s="3">
        <v>8.0543576623225928</v>
      </c>
    </row>
    <row r="15" spans="2:12" x14ac:dyDescent="0.2">
      <c r="B15" s="3">
        <v>8.1856365769619117</v>
      </c>
      <c r="C15" s="3">
        <v>8</v>
      </c>
      <c r="D15" s="3">
        <v>4.9030899869919402</v>
      </c>
      <c r="E15" s="3">
        <v>6.7781512503836403</v>
      </c>
      <c r="F15" s="3">
        <v>8.1026623418971475</v>
      </c>
      <c r="G15" s="3">
        <v>8.0791812460476251</v>
      </c>
      <c r="H15" s="3">
        <v>8.0280287236002437</v>
      </c>
      <c r="I15" s="3">
        <v>5.9030899869919402</v>
      </c>
      <c r="J15" s="3">
        <v>4.7781512503836403</v>
      </c>
      <c r="K15" s="3">
        <v>8.0543576623225928</v>
      </c>
      <c r="L15" s="3">
        <v>8.0280287236002437</v>
      </c>
    </row>
    <row r="16" spans="2:12" x14ac:dyDescent="0.2">
      <c r="B16" s="3">
        <v>8.1663314217665253</v>
      </c>
      <c r="C16" s="3">
        <v>8.0791812460476251</v>
      </c>
      <c r="D16" s="3">
        <v>4.9030899869919402</v>
      </c>
      <c r="E16" s="3">
        <v>6.66900678095858</v>
      </c>
      <c r="F16" s="3">
        <v>8.1249387366082999</v>
      </c>
      <c r="G16" s="3">
        <v>7.9378520932511556</v>
      </c>
      <c r="H16" s="3">
        <v>7.9700367766225568</v>
      </c>
      <c r="I16" s="3">
        <v>5.9030899869919402</v>
      </c>
      <c r="J16" s="3">
        <v>4.66900678095858</v>
      </c>
      <c r="K16" s="3">
        <v>8.0791812460476251</v>
      </c>
      <c r="L16" s="3">
        <v>8.0791812460476251</v>
      </c>
    </row>
    <row r="17" spans="2:12" x14ac:dyDescent="0.2">
      <c r="B17" s="3">
        <v>8.1398487496163607</v>
      </c>
      <c r="C17" s="3">
        <v>8.0148280036002397</v>
      </c>
      <c r="D17" s="3">
        <v>5.0547912032322504</v>
      </c>
      <c r="E17" s="3">
        <v>6.5985623132795999</v>
      </c>
      <c r="F17" s="3">
        <v>8.1124578189714995</v>
      </c>
      <c r="G17" s="3">
        <v>8.0784569925900005</v>
      </c>
      <c r="H17" s="3">
        <v>8.0335478600239991</v>
      </c>
      <c r="I17" s="3">
        <v>6.0578552325899997</v>
      </c>
      <c r="J17" s="3">
        <v>4.6913279599999997</v>
      </c>
      <c r="K17" s="3">
        <v>8.0576623225899997</v>
      </c>
      <c r="L17" s="3">
        <v>8.072360024</v>
      </c>
    </row>
    <row r="18" spans="2:12" x14ac:dyDescent="0.2">
      <c r="B18" s="3">
        <v>8.1285282088915096</v>
      </c>
      <c r="C18" s="3">
        <v>8.0663124600229992</v>
      </c>
      <c r="D18" s="3">
        <v>4.8875123625116004</v>
      </c>
      <c r="E18" s="3">
        <v>6.6689542958579997</v>
      </c>
      <c r="F18" s="3">
        <v>8.0986234189714992</v>
      </c>
      <c r="G18" s="3">
        <v>8.0802360023999995</v>
      </c>
      <c r="H18" s="3">
        <v>8</v>
      </c>
      <c r="I18" s="3">
        <v>5.2093251159999996</v>
      </c>
      <c r="J18" s="3">
        <v>4.6695858000000001</v>
      </c>
      <c r="K18" s="3">
        <v>8.0562322589999997</v>
      </c>
      <c r="L18" s="3">
        <v>8.0722360024000004</v>
      </c>
    </row>
    <row r="19" spans="2:12" x14ac:dyDescent="0.2">
      <c r="B19" s="3">
        <v>8.1452365769619099</v>
      </c>
      <c r="C19" s="3">
        <v>8.0142832360024006</v>
      </c>
      <c r="D19" s="3">
        <v>4.7999854244320002</v>
      </c>
      <c r="E19" s="3">
        <v>6.5984123279600002</v>
      </c>
      <c r="F19" s="3">
        <v>8.1354218860829999</v>
      </c>
      <c r="G19" s="3">
        <v>8.0335672360023995</v>
      </c>
      <c r="H19" s="3">
        <v>8.0652487902400001</v>
      </c>
      <c r="I19" s="3">
        <v>5.8409443200000002</v>
      </c>
      <c r="J19" s="3">
        <v>4.6020795999999997</v>
      </c>
      <c r="K19" s="3">
        <v>8.1035678240000006</v>
      </c>
      <c r="L19" s="3">
        <v>8.0873660829999992</v>
      </c>
    </row>
    <row r="20" spans="2:12" x14ac:dyDescent="0.2">
      <c r="B20" s="3">
        <v>8.1357314217665309</v>
      </c>
      <c r="C20" s="3">
        <v>8.0279283600239992</v>
      </c>
      <c r="D20" s="3">
        <v>4.9843201524855996</v>
      </c>
      <c r="E20" s="3">
        <v>6.7985624094431998</v>
      </c>
      <c r="F20" s="3">
        <v>8.1142218971499993</v>
      </c>
      <c r="G20" s="3">
        <v>8.0623418971500005</v>
      </c>
      <c r="H20" s="3">
        <v>8.0278433692399993</v>
      </c>
      <c r="I20" s="3">
        <v>5.9932511599999998</v>
      </c>
      <c r="J20" s="3">
        <v>4.8123904319999999</v>
      </c>
      <c r="K20" s="3">
        <v>8.0246047629999993</v>
      </c>
      <c r="L20" s="3">
        <v>8.0724604762999999</v>
      </c>
    </row>
    <row r="21" spans="2:12" x14ac:dyDescent="0.2">
      <c r="B21" s="3">
        <v>8.1223665769619107</v>
      </c>
      <c r="C21" s="3">
        <v>8.0445432322590005</v>
      </c>
      <c r="D21" s="3">
        <v>5.0548200360023996</v>
      </c>
      <c r="E21" s="3">
        <v>6.6554781279600004</v>
      </c>
      <c r="F21" s="3">
        <v>8.1325443660829997</v>
      </c>
      <c r="G21" s="3">
        <v>8</v>
      </c>
      <c r="H21" s="3">
        <v>8</v>
      </c>
      <c r="I21" s="3">
        <v>6.0223600240000001</v>
      </c>
      <c r="J21" s="3">
        <v>4.6029132796000001</v>
      </c>
      <c r="K21" s="3">
        <v>8.1873660830000006</v>
      </c>
      <c r="L21" s="3">
        <v>8.1034189715</v>
      </c>
    </row>
    <row r="24" spans="2:12" x14ac:dyDescent="0.2">
      <c r="B24" s="42" t="s">
        <v>6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2:12" x14ac:dyDescent="0.2">
      <c r="B25" s="1"/>
      <c r="C25" s="41" t="s">
        <v>17</v>
      </c>
      <c r="D25" s="41"/>
      <c r="E25" s="41"/>
      <c r="F25" s="43" t="s">
        <v>18</v>
      </c>
      <c r="G25" s="43"/>
      <c r="H25" s="41" t="s">
        <v>17</v>
      </c>
      <c r="I25" s="41"/>
      <c r="J25" s="41"/>
      <c r="K25" s="43" t="s">
        <v>18</v>
      </c>
      <c r="L25" s="43"/>
    </row>
    <row r="26" spans="2:12" ht="15" x14ac:dyDescent="0.2">
      <c r="B26" s="2" t="s">
        <v>0</v>
      </c>
      <c r="C26" s="2" t="s">
        <v>1</v>
      </c>
      <c r="D26" s="2" t="s">
        <v>7</v>
      </c>
      <c r="E26" s="2" t="s">
        <v>8</v>
      </c>
      <c r="F26" s="2" t="s">
        <v>7</v>
      </c>
      <c r="G26" s="2" t="s">
        <v>8</v>
      </c>
      <c r="H26" s="2" t="s">
        <v>2</v>
      </c>
      <c r="I26" s="2" t="s">
        <v>3</v>
      </c>
      <c r="J26" s="2" t="s">
        <v>4</v>
      </c>
      <c r="K26" s="2" t="s">
        <v>3</v>
      </c>
      <c r="L26" s="2" t="s">
        <v>4</v>
      </c>
    </row>
    <row r="27" spans="2:12" x14ac:dyDescent="0.2">
      <c r="B27" s="1">
        <v>5.865301426102544</v>
      </c>
      <c r="C27" s="1">
        <v>5.7781512503836439</v>
      </c>
      <c r="D27" s="1">
        <v>4.7269987279362597</v>
      </c>
      <c r="E27" s="1">
        <v>3.3679767852945943</v>
      </c>
      <c r="F27" s="1">
        <v>5.9700367766225568</v>
      </c>
      <c r="G27" s="1">
        <v>5.9030899869919438</v>
      </c>
      <c r="H27" s="1">
        <v>5.9700367766225568</v>
      </c>
      <c r="I27" s="1">
        <v>2.9700367766225599</v>
      </c>
      <c r="J27" s="1">
        <v>1.0280287236002399</v>
      </c>
      <c r="K27" s="1">
        <v>5.6020599913279625</v>
      </c>
      <c r="L27" s="1">
        <v>5.9030899869919438</v>
      </c>
    </row>
    <row r="28" spans="2:12" x14ac:dyDescent="0.2">
      <c r="B28" s="1">
        <v>6.1026623418971475</v>
      </c>
      <c r="C28" s="1">
        <v>5.8239087409443187</v>
      </c>
      <c r="D28" s="1">
        <v>4.7781512503836403</v>
      </c>
      <c r="E28" s="1">
        <v>3.4573771965239053</v>
      </c>
      <c r="F28" s="1">
        <v>5.9378520932511556</v>
      </c>
      <c r="G28" s="1">
        <v>5.9030899869919438</v>
      </c>
      <c r="H28" s="1">
        <v>5.9700367766225568</v>
      </c>
      <c r="I28" s="1">
        <v>2.0280287236002401</v>
      </c>
      <c r="J28" s="1">
        <v>1.07918124604763</v>
      </c>
      <c r="K28" s="1">
        <v>5.9378520932511556</v>
      </c>
      <c r="L28" s="1">
        <v>5.7781512503836439</v>
      </c>
    </row>
    <row r="29" spans="2:12" x14ac:dyDescent="0.2">
      <c r="B29" s="1">
        <v>5.9700367766225568</v>
      </c>
      <c r="C29" s="1">
        <v>5.9700367766225568</v>
      </c>
      <c r="D29" s="1">
        <v>4.66900678095858</v>
      </c>
      <c r="E29" s="1">
        <v>3.4471580313422194</v>
      </c>
      <c r="F29" s="1">
        <v>5.9030899869919438</v>
      </c>
      <c r="G29" s="1">
        <v>5.9378520932511556</v>
      </c>
      <c r="H29" s="1">
        <v>6.0791812460476251</v>
      </c>
      <c r="I29" s="1">
        <v>2.1026623418971502</v>
      </c>
      <c r="J29" s="1">
        <v>1.9700367766225599</v>
      </c>
      <c r="K29" s="1">
        <v>5.9030899869919438</v>
      </c>
      <c r="L29" s="1">
        <v>5.8239087409443187</v>
      </c>
    </row>
    <row r="30" spans="2:12" x14ac:dyDescent="0.2">
      <c r="B30" s="1">
        <v>6.1026623418971475</v>
      </c>
      <c r="C30" s="1">
        <v>5.9030899869919438</v>
      </c>
      <c r="D30" s="1">
        <v>4.7269987279362597</v>
      </c>
      <c r="E30" s="1">
        <v>3.4573771965239053</v>
      </c>
      <c r="F30" s="1">
        <v>5.9378520932511556</v>
      </c>
      <c r="G30" s="1">
        <v>5.9700367766225568</v>
      </c>
      <c r="H30" s="1">
        <v>6</v>
      </c>
      <c r="I30" s="1">
        <v>2.0280287236002401</v>
      </c>
      <c r="J30" s="1">
        <v>1.0280287236002399</v>
      </c>
      <c r="K30" s="1">
        <v>5.7781512503836439</v>
      </c>
      <c r="L30" s="1">
        <v>5.9700367766225568</v>
      </c>
    </row>
    <row r="31" spans="2:12" x14ac:dyDescent="0.2">
      <c r="B31" s="1">
        <v>6.0280287236002437</v>
      </c>
      <c r="C31" s="1">
        <v>5.9030899869919438</v>
      </c>
      <c r="D31" s="1">
        <v>4.7269987279362597</v>
      </c>
      <c r="E31" s="1">
        <v>3.3921104650113136</v>
      </c>
      <c r="F31" s="1">
        <v>6.0543576623225928</v>
      </c>
      <c r="G31" s="1">
        <v>5.9378520932511556</v>
      </c>
      <c r="H31" s="1">
        <v>5.5600367766225602</v>
      </c>
      <c r="I31" s="1">
        <v>2.0543576623225901</v>
      </c>
      <c r="J31" s="1">
        <v>1.9700367766225599</v>
      </c>
      <c r="K31" s="1">
        <v>5.9378520932511556</v>
      </c>
      <c r="L31" s="1">
        <v>5.6690067809585756</v>
      </c>
    </row>
    <row r="32" spans="2:12" x14ac:dyDescent="0.2">
      <c r="B32" s="1">
        <v>5.9700367766225568</v>
      </c>
      <c r="C32" s="1">
        <v>6.0543576623225928</v>
      </c>
      <c r="D32" s="1">
        <v>4.66900678095858</v>
      </c>
      <c r="E32" s="1">
        <v>3.4471580313422194</v>
      </c>
      <c r="F32" s="1">
        <v>5.9378520932511556</v>
      </c>
      <c r="G32" s="1">
        <v>5.9700367766225568</v>
      </c>
      <c r="H32" s="1">
        <v>6.0280287236002437</v>
      </c>
      <c r="I32" s="1">
        <v>2</v>
      </c>
      <c r="J32" s="1">
        <v>1</v>
      </c>
      <c r="K32" s="1">
        <v>5.5228787452803374</v>
      </c>
      <c r="L32" s="1">
        <v>5.9700367766225568</v>
      </c>
    </row>
    <row r="33" spans="1:31" x14ac:dyDescent="0.2">
      <c r="B33" s="1">
        <v>6</v>
      </c>
      <c r="C33" s="1">
        <v>5.9378520932511556</v>
      </c>
      <c r="D33" s="1">
        <v>4.7781512503836403</v>
      </c>
      <c r="E33" s="1">
        <v>3.4573771965239053</v>
      </c>
      <c r="F33" s="1">
        <v>5.9378520932511556</v>
      </c>
      <c r="G33" s="1">
        <v>5.9700367766225568</v>
      </c>
      <c r="H33" s="1">
        <v>5.9700367766225568</v>
      </c>
      <c r="I33" s="1">
        <v>2.9700367766225599</v>
      </c>
      <c r="J33" s="1">
        <v>1.0543576623225901</v>
      </c>
      <c r="K33" s="1">
        <v>5.5228787452803374</v>
      </c>
      <c r="L33" s="1">
        <v>5.865301426102544</v>
      </c>
    </row>
    <row r="34" spans="1:31" x14ac:dyDescent="0.2">
      <c r="B34" s="1">
        <v>6.1461280356782382</v>
      </c>
      <c r="C34" s="1">
        <v>5.9378520932511556</v>
      </c>
      <c r="D34" s="1">
        <v>4.7269987279362597</v>
      </c>
      <c r="E34" s="1">
        <v>3.4259687322722812</v>
      </c>
      <c r="F34" s="1">
        <v>6.0543576623225928</v>
      </c>
      <c r="G34" s="1">
        <v>5.9700367766225568</v>
      </c>
      <c r="H34" s="1">
        <v>6</v>
      </c>
      <c r="I34" s="1">
        <v>2</v>
      </c>
      <c r="J34" s="1">
        <v>1</v>
      </c>
      <c r="K34" s="1">
        <v>6.0543576623225928</v>
      </c>
      <c r="L34" s="1">
        <v>5.9700367766225568</v>
      </c>
    </row>
    <row r="35" spans="1:31" x14ac:dyDescent="0.2">
      <c r="B35" s="1">
        <v>5.9030899869919438</v>
      </c>
      <c r="C35" s="1">
        <v>5.865301426102544</v>
      </c>
      <c r="D35" s="1">
        <v>4.66900678095858</v>
      </c>
      <c r="E35" s="1">
        <v>3.4471580313422194</v>
      </c>
      <c r="F35" s="1">
        <v>5.9700367766225568</v>
      </c>
      <c r="G35" s="1">
        <v>5.9700367766225568</v>
      </c>
      <c r="H35" s="1">
        <v>6.0280287236002437</v>
      </c>
      <c r="I35" s="1">
        <v>2.9700367766225599</v>
      </c>
      <c r="J35" s="1">
        <v>1.9700367766225599</v>
      </c>
      <c r="K35" s="1">
        <v>5.6020599913279625</v>
      </c>
      <c r="L35" s="1">
        <v>5.865301426102544</v>
      </c>
    </row>
    <row r="36" spans="1:31" x14ac:dyDescent="0.2">
      <c r="B36" s="1">
        <v>6.1249387366082999</v>
      </c>
      <c r="C36" s="1">
        <v>5.9700367766225568</v>
      </c>
      <c r="D36" s="1">
        <v>4.66900678095858</v>
      </c>
      <c r="E36" s="1">
        <v>3.4259687322722812</v>
      </c>
      <c r="F36" s="1">
        <v>6.0280287236002437</v>
      </c>
      <c r="G36" s="1">
        <v>6</v>
      </c>
      <c r="H36" s="1">
        <v>5.9700367766225568</v>
      </c>
      <c r="I36" s="1">
        <v>2.0280287236002401</v>
      </c>
      <c r="J36" s="1">
        <v>1.9700367766225599</v>
      </c>
      <c r="K36" s="1">
        <v>6.0280287236002437</v>
      </c>
      <c r="L36" s="1">
        <v>5.9030899869919438</v>
      </c>
    </row>
    <row r="37" spans="1:31" x14ac:dyDescent="0.2">
      <c r="B37" s="1">
        <v>5.93677662256</v>
      </c>
      <c r="C37" s="1">
        <v>6.0435766232259001</v>
      </c>
      <c r="D37" s="1">
        <v>4.66900678095858</v>
      </c>
      <c r="E37" s="1">
        <v>3.4303134221999998</v>
      </c>
      <c r="F37" s="1">
        <v>5.9393271160000003</v>
      </c>
      <c r="G37" s="1">
        <v>5.9776622560000003</v>
      </c>
      <c r="H37" s="1">
        <v>6.0244123600239998</v>
      </c>
      <c r="I37" s="1">
        <v>2</v>
      </c>
      <c r="J37" s="1">
        <v>1</v>
      </c>
      <c r="K37" s="1">
        <v>5.5114874528033999</v>
      </c>
      <c r="L37" s="1">
        <v>5.9221567766225602</v>
      </c>
    </row>
    <row r="38" spans="1:31" x14ac:dyDescent="0.2">
      <c r="B38" s="32">
        <v>6</v>
      </c>
      <c r="C38" s="32">
        <v>5.9093251159999998</v>
      </c>
      <c r="D38" s="32">
        <v>4.7781512503836403</v>
      </c>
      <c r="E38" s="32">
        <v>3.422219652391</v>
      </c>
      <c r="F38" s="32">
        <v>5.9224532511600003</v>
      </c>
      <c r="G38" s="32">
        <v>5.9254445599999999</v>
      </c>
      <c r="H38" s="32">
        <v>5.9122776622559998</v>
      </c>
      <c r="I38" s="32">
        <v>2.9224576622559999</v>
      </c>
      <c r="J38" s="32">
        <v>1.0541262322589999</v>
      </c>
      <c r="K38" s="32">
        <v>5.5123628034000003</v>
      </c>
      <c r="L38" s="32">
        <v>5.8623626102540003</v>
      </c>
    </row>
    <row r="39" spans="1:31" x14ac:dyDescent="0.2">
      <c r="B39" s="32">
        <v>6.1285678240000001</v>
      </c>
      <c r="C39" s="32">
        <v>5.939325116</v>
      </c>
      <c r="D39" s="32">
        <v>4.7269987279362597</v>
      </c>
      <c r="E39" s="32">
        <v>3.4218732272280001</v>
      </c>
      <c r="F39" s="32">
        <v>6.0544776232258997</v>
      </c>
      <c r="G39" s="32">
        <v>5.9985562255999998</v>
      </c>
      <c r="H39" s="32">
        <v>6</v>
      </c>
      <c r="I39" s="32">
        <v>2</v>
      </c>
      <c r="J39" s="32">
        <v>1</v>
      </c>
      <c r="K39" s="32">
        <v>6.0575522322589999</v>
      </c>
      <c r="L39" s="32">
        <v>5.9120377662256001</v>
      </c>
    </row>
    <row r="40" spans="1:31" x14ac:dyDescent="0.2">
      <c r="B40" s="32">
        <v>5.8999869919399996</v>
      </c>
      <c r="C40" s="32">
        <v>5.8665361025399996</v>
      </c>
      <c r="D40" s="32">
        <v>4.66900678095858</v>
      </c>
      <c r="E40" s="32">
        <v>3.47803134222</v>
      </c>
      <c r="F40" s="32">
        <v>5.9701123766225601</v>
      </c>
      <c r="G40" s="32">
        <v>5.9744776622559996</v>
      </c>
      <c r="H40" s="32">
        <v>6.0211723600239999</v>
      </c>
      <c r="I40" s="32">
        <v>2.9122562256000002</v>
      </c>
      <c r="J40" s="32">
        <v>1.9766377662256001</v>
      </c>
      <c r="K40" s="32">
        <v>5.6120339913279604</v>
      </c>
      <c r="L40" s="32">
        <v>5.8225626102539998</v>
      </c>
    </row>
    <row r="41" spans="1:31" x14ac:dyDescent="0.2">
      <c r="B41" s="32">
        <v>6.1387366083000003</v>
      </c>
      <c r="C41" s="32">
        <v>5.9676622559999997</v>
      </c>
      <c r="D41" s="32">
        <v>4.66900678095858</v>
      </c>
      <c r="E41" s="32">
        <v>3.4148732279999998</v>
      </c>
      <c r="F41" s="32">
        <v>6.0245227236002403</v>
      </c>
      <c r="G41" s="32">
        <v>6</v>
      </c>
      <c r="H41" s="32">
        <v>5.9422677662255996</v>
      </c>
      <c r="I41" s="32">
        <v>2.026657810024</v>
      </c>
      <c r="J41" s="32">
        <v>1.9256662255999999</v>
      </c>
      <c r="K41" s="32">
        <v>6.0487236002399998</v>
      </c>
      <c r="L41" s="32">
        <v>5.9123698699193996</v>
      </c>
    </row>
    <row r="44" spans="1:31" x14ac:dyDescent="0.2">
      <c r="B44" s="42" t="s">
        <v>5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U44" s="42" t="s">
        <v>6</v>
      </c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pans="1:31" x14ac:dyDescent="0.2">
      <c r="B45" s="1"/>
      <c r="C45" s="41" t="s">
        <v>17</v>
      </c>
      <c r="D45" s="41"/>
      <c r="E45" s="41"/>
      <c r="F45" s="43" t="s">
        <v>18</v>
      </c>
      <c r="G45" s="43"/>
      <c r="H45" s="41" t="s">
        <v>17</v>
      </c>
      <c r="I45" s="41"/>
      <c r="J45" s="41"/>
      <c r="K45" s="43" t="s">
        <v>18</v>
      </c>
      <c r="L45" s="43"/>
      <c r="U45" s="1"/>
      <c r="V45" s="41" t="s">
        <v>17</v>
      </c>
      <c r="W45" s="41"/>
      <c r="X45" s="41"/>
      <c r="Y45" s="43" t="s">
        <v>18</v>
      </c>
      <c r="Z45" s="43"/>
      <c r="AA45" s="41" t="s">
        <v>17</v>
      </c>
      <c r="AB45" s="41"/>
      <c r="AC45" s="41"/>
      <c r="AD45" s="43" t="s">
        <v>18</v>
      </c>
      <c r="AE45" s="43"/>
    </row>
    <row r="46" spans="1:31" ht="15" x14ac:dyDescent="0.2">
      <c r="A46" t="s">
        <v>36</v>
      </c>
      <c r="B46" s="2" t="s">
        <v>0</v>
      </c>
      <c r="C46" s="2" t="s">
        <v>1</v>
      </c>
      <c r="D46" s="2" t="s">
        <v>7</v>
      </c>
      <c r="E46" s="2" t="s">
        <v>8</v>
      </c>
      <c r="F46" s="2" t="s">
        <v>7</v>
      </c>
      <c r="G46" s="2" t="s">
        <v>8</v>
      </c>
      <c r="H46" s="2" t="s">
        <v>2</v>
      </c>
      <c r="I46" s="2" t="s">
        <v>3</v>
      </c>
      <c r="J46" s="2" t="s">
        <v>4</v>
      </c>
      <c r="K46" s="2" t="s">
        <v>3</v>
      </c>
      <c r="L46" s="2" t="s">
        <v>4</v>
      </c>
      <c r="T46" s="29" t="s">
        <v>36</v>
      </c>
      <c r="U46" s="2" t="s">
        <v>0</v>
      </c>
      <c r="V46" s="2" t="s">
        <v>1</v>
      </c>
      <c r="W46" s="2" t="s">
        <v>7</v>
      </c>
      <c r="X46" s="2" t="s">
        <v>8</v>
      </c>
      <c r="Y46" s="2" t="s">
        <v>7</v>
      </c>
      <c r="Z46" s="2" t="s">
        <v>8</v>
      </c>
      <c r="AA46" s="2" t="s">
        <v>2</v>
      </c>
      <c r="AB46" s="2" t="s">
        <v>3</v>
      </c>
      <c r="AC46" s="2" t="s">
        <v>4</v>
      </c>
      <c r="AD46" s="2" t="s">
        <v>3</v>
      </c>
      <c r="AE46" s="2" t="s">
        <v>4</v>
      </c>
    </row>
    <row r="47" spans="1:31" x14ac:dyDescent="0.2">
      <c r="A47" t="s">
        <v>21</v>
      </c>
      <c r="B47">
        <v>10</v>
      </c>
      <c r="C47">
        <v>10</v>
      </c>
      <c r="D47">
        <v>10</v>
      </c>
      <c r="E47">
        <v>10</v>
      </c>
      <c r="F47">
        <v>10</v>
      </c>
      <c r="G47">
        <v>10</v>
      </c>
      <c r="H47">
        <v>10</v>
      </c>
      <c r="I47">
        <v>10</v>
      </c>
      <c r="J47">
        <v>10</v>
      </c>
      <c r="K47">
        <v>10</v>
      </c>
      <c r="L47">
        <v>10</v>
      </c>
      <c r="T47" t="s">
        <v>21</v>
      </c>
      <c r="U47">
        <v>10</v>
      </c>
      <c r="V47">
        <v>10</v>
      </c>
      <c r="W47">
        <v>10</v>
      </c>
      <c r="X47">
        <v>10</v>
      </c>
      <c r="Y47">
        <v>10</v>
      </c>
      <c r="Z47">
        <v>10</v>
      </c>
      <c r="AA47">
        <v>10</v>
      </c>
      <c r="AB47">
        <v>10</v>
      </c>
      <c r="AC47">
        <v>10</v>
      </c>
      <c r="AD47">
        <v>10</v>
      </c>
      <c r="AE47">
        <v>10</v>
      </c>
    </row>
    <row r="48" spans="1:31" x14ac:dyDescent="0.2">
      <c r="A48" s="12" t="s">
        <v>22</v>
      </c>
      <c r="B48" s="12">
        <v>8.1662999999999997</v>
      </c>
      <c r="C48" s="12">
        <v>7.97</v>
      </c>
      <c r="D48" s="12">
        <v>4.8239000000000001</v>
      </c>
      <c r="E48" s="12">
        <v>0.60209999999999997</v>
      </c>
      <c r="F48" s="12">
        <v>8.0280000000000005</v>
      </c>
      <c r="G48" s="12">
        <v>7.8653000000000004</v>
      </c>
      <c r="H48" s="12">
        <v>7.97</v>
      </c>
      <c r="I48" s="12">
        <v>5.8239000000000001</v>
      </c>
      <c r="J48" s="12">
        <v>4.6021000000000001</v>
      </c>
      <c r="K48" s="12">
        <v>8.0543999999999993</v>
      </c>
      <c r="L48" s="12">
        <v>8.0280000000000005</v>
      </c>
      <c r="T48" s="12" t="s">
        <v>22</v>
      </c>
      <c r="U48" s="12">
        <v>5.8653000000000004</v>
      </c>
      <c r="V48" s="12">
        <v>5.7782</v>
      </c>
      <c r="W48" s="12">
        <v>4.6689999999999996</v>
      </c>
      <c r="X48" s="12">
        <v>3.3679999999999999</v>
      </c>
      <c r="Y48" s="12">
        <v>5.9031000000000002</v>
      </c>
      <c r="Z48" s="12">
        <v>5.9031000000000002</v>
      </c>
      <c r="AA48" s="12">
        <v>5.56</v>
      </c>
      <c r="AB48" s="12">
        <v>2</v>
      </c>
      <c r="AC48" s="12">
        <v>1</v>
      </c>
      <c r="AD48" s="12">
        <v>5.5228999999999999</v>
      </c>
      <c r="AE48" s="12">
        <v>5.6689999999999996</v>
      </c>
    </row>
    <row r="49" spans="1:31" x14ac:dyDescent="0.2">
      <c r="A49" s="12" t="s">
        <v>23</v>
      </c>
      <c r="B49" s="12">
        <v>8.2388999999999992</v>
      </c>
      <c r="C49" s="12">
        <v>8.0792000000000002</v>
      </c>
      <c r="D49" s="12">
        <v>5.0544000000000002</v>
      </c>
      <c r="E49" s="12">
        <v>6.8239000000000001</v>
      </c>
      <c r="F49" s="12">
        <v>8.1249000000000002</v>
      </c>
      <c r="G49" s="12">
        <v>8.1027000000000005</v>
      </c>
      <c r="H49" s="12">
        <v>8.0280000000000005</v>
      </c>
      <c r="I49" s="12">
        <v>6.0544000000000002</v>
      </c>
      <c r="J49" s="12">
        <v>4.8239000000000001</v>
      </c>
      <c r="K49" s="12">
        <v>8.1461000000000006</v>
      </c>
      <c r="L49" s="12">
        <v>8.1249000000000002</v>
      </c>
      <c r="T49" s="12" t="s">
        <v>23</v>
      </c>
      <c r="U49" s="12">
        <v>6.1460999999999997</v>
      </c>
      <c r="V49" s="12">
        <v>6.0544000000000002</v>
      </c>
      <c r="W49" s="12">
        <v>4.7782</v>
      </c>
      <c r="X49" s="12">
        <v>3.4573999999999998</v>
      </c>
      <c r="Y49" s="12">
        <v>6.0544000000000002</v>
      </c>
      <c r="Z49" s="12">
        <v>6</v>
      </c>
      <c r="AA49" s="12">
        <v>6.0792000000000002</v>
      </c>
      <c r="AB49" s="12">
        <v>2.97</v>
      </c>
      <c r="AC49" s="12">
        <v>1.97</v>
      </c>
      <c r="AD49" s="12">
        <v>6.0544000000000002</v>
      </c>
      <c r="AE49" s="12">
        <v>5.97</v>
      </c>
    </row>
    <row r="50" spans="1:31" x14ac:dyDescent="0.2">
      <c r="A50" t="s">
        <v>24</v>
      </c>
      <c r="B50">
        <v>7.2599999999999998E-2</v>
      </c>
      <c r="C50">
        <v>0.1091</v>
      </c>
      <c r="D50">
        <v>0.23039999999999999</v>
      </c>
      <c r="E50">
        <v>6.2218</v>
      </c>
      <c r="F50">
        <v>9.69E-2</v>
      </c>
      <c r="G50">
        <v>0.2374</v>
      </c>
      <c r="H50">
        <v>5.8000000000000003E-2</v>
      </c>
      <c r="I50">
        <v>0.23039999999999999</v>
      </c>
      <c r="J50">
        <v>0.2218</v>
      </c>
      <c r="K50">
        <v>9.1800000000000007E-2</v>
      </c>
      <c r="L50">
        <v>9.69E-2</v>
      </c>
      <c r="T50" t="s">
        <v>24</v>
      </c>
      <c r="U50">
        <v>0.28079999999999999</v>
      </c>
      <c r="V50">
        <v>0.2762</v>
      </c>
      <c r="W50">
        <v>0.1091</v>
      </c>
      <c r="X50">
        <v>8.9399999999999993E-2</v>
      </c>
      <c r="Y50">
        <v>0.15129999999999999</v>
      </c>
      <c r="Z50">
        <v>9.69E-2</v>
      </c>
      <c r="AA50">
        <v>0.51910000000000001</v>
      </c>
      <c r="AB50">
        <v>0.97</v>
      </c>
      <c r="AC50">
        <v>0.97</v>
      </c>
      <c r="AD50">
        <v>0.53149999999999997</v>
      </c>
      <c r="AE50">
        <v>0.30099999999999999</v>
      </c>
    </row>
    <row r="51" spans="1:31" x14ac:dyDescent="0.2">
      <c r="A51" t="s">
        <v>25</v>
      </c>
      <c r="B51">
        <v>8.1856000000000009</v>
      </c>
      <c r="C51">
        <v>8.0280000000000005</v>
      </c>
      <c r="D51">
        <v>4.9539</v>
      </c>
      <c r="E51">
        <v>6.6689999999999996</v>
      </c>
      <c r="F51">
        <v>8.1027000000000005</v>
      </c>
      <c r="G51">
        <v>8.0280000000000005</v>
      </c>
      <c r="H51">
        <v>8.0139999999999993</v>
      </c>
      <c r="I51">
        <v>5.9539</v>
      </c>
      <c r="J51">
        <v>4.6689999999999996</v>
      </c>
      <c r="K51">
        <v>8.0792000000000002</v>
      </c>
      <c r="L51">
        <v>8.0668000000000006</v>
      </c>
      <c r="T51" t="s">
        <v>25</v>
      </c>
      <c r="U51">
        <v>6.0140000000000002</v>
      </c>
      <c r="V51">
        <v>5.9204999999999997</v>
      </c>
      <c r="W51">
        <v>4.7270000000000003</v>
      </c>
      <c r="X51">
        <v>3.4472</v>
      </c>
      <c r="Y51">
        <v>5.9539</v>
      </c>
      <c r="Z51">
        <v>5.97</v>
      </c>
      <c r="AA51">
        <v>5.9850000000000003</v>
      </c>
      <c r="AB51">
        <v>2.0411999999999999</v>
      </c>
      <c r="AC51">
        <v>1.0668</v>
      </c>
      <c r="AD51">
        <v>5.8406000000000002</v>
      </c>
      <c r="AE51">
        <v>5.8841999999999999</v>
      </c>
    </row>
    <row r="52" spans="1:31" x14ac:dyDescent="0.2">
      <c r="A52" t="s">
        <v>26</v>
      </c>
      <c r="B52">
        <v>8.1712000000000007</v>
      </c>
      <c r="C52">
        <v>8.0069999999999997</v>
      </c>
      <c r="D52">
        <v>4.9118000000000004</v>
      </c>
      <c r="E52">
        <v>6.6188000000000002</v>
      </c>
      <c r="F52">
        <v>8.1027000000000005</v>
      </c>
      <c r="G52">
        <v>8.0069999999999997</v>
      </c>
      <c r="H52">
        <v>8</v>
      </c>
      <c r="I52">
        <v>5.9118000000000004</v>
      </c>
      <c r="J52">
        <v>4.6188000000000002</v>
      </c>
      <c r="K52">
        <v>8.0606000000000009</v>
      </c>
      <c r="L52">
        <v>8.0345999999999993</v>
      </c>
      <c r="T52" t="s">
        <v>26</v>
      </c>
      <c r="U52">
        <v>5.97</v>
      </c>
      <c r="V52">
        <v>5.8746999999999998</v>
      </c>
      <c r="W52">
        <v>4.6689999999999996</v>
      </c>
      <c r="X52">
        <v>3.4260000000000002</v>
      </c>
      <c r="Y52">
        <v>5.9379</v>
      </c>
      <c r="Z52">
        <v>5.9379</v>
      </c>
      <c r="AA52">
        <v>5.97</v>
      </c>
      <c r="AB52">
        <v>2.028</v>
      </c>
      <c r="AC52">
        <v>1.028</v>
      </c>
      <c r="AD52">
        <v>5.6021000000000001</v>
      </c>
      <c r="AE52">
        <v>5.8342999999999998</v>
      </c>
    </row>
    <row r="53" spans="1:31" x14ac:dyDescent="0.2">
      <c r="A53" t="s">
        <v>27</v>
      </c>
      <c r="B53">
        <v>8.1856000000000009</v>
      </c>
      <c r="C53">
        <v>8.0478000000000005</v>
      </c>
      <c r="D53">
        <v>5.0209999999999999</v>
      </c>
      <c r="E53">
        <v>6.7508999999999997</v>
      </c>
      <c r="F53">
        <v>8.1249000000000002</v>
      </c>
      <c r="G53">
        <v>8.0478000000000005</v>
      </c>
      <c r="H53">
        <v>8.0280000000000005</v>
      </c>
      <c r="I53">
        <v>6.0209999999999999</v>
      </c>
      <c r="J53">
        <v>4.7508999999999997</v>
      </c>
      <c r="K53">
        <v>8.1135000000000002</v>
      </c>
      <c r="L53">
        <v>8.0968</v>
      </c>
      <c r="T53" t="s">
        <v>27</v>
      </c>
      <c r="U53">
        <v>6.1026999999999996</v>
      </c>
      <c r="V53">
        <v>5.9619999999999997</v>
      </c>
      <c r="W53">
        <v>4.7270000000000003</v>
      </c>
      <c r="X53">
        <v>3.4548000000000001</v>
      </c>
      <c r="Y53">
        <v>6.0134999999999996</v>
      </c>
      <c r="Z53">
        <v>5.97</v>
      </c>
      <c r="AA53">
        <v>6.0209999999999999</v>
      </c>
      <c r="AB53">
        <v>2.7532000000000001</v>
      </c>
      <c r="AC53">
        <v>1.97</v>
      </c>
      <c r="AD53">
        <v>5.9379</v>
      </c>
      <c r="AE53">
        <v>5.9532999999999996</v>
      </c>
    </row>
    <row r="54" spans="1:31" x14ac:dyDescent="0.2">
      <c r="A54" t="s">
        <v>28</v>
      </c>
      <c r="B54">
        <v>1.4500000000000001E-2</v>
      </c>
      <c r="C54">
        <v>4.0800000000000003E-2</v>
      </c>
      <c r="D54">
        <v>0.10920000000000001</v>
      </c>
      <c r="E54">
        <v>0.1321</v>
      </c>
      <c r="F54">
        <v>2.23E-2</v>
      </c>
      <c r="G54">
        <v>4.0800000000000003E-2</v>
      </c>
      <c r="H54">
        <v>2.8000000000000001E-2</v>
      </c>
      <c r="I54">
        <v>0.10920000000000001</v>
      </c>
      <c r="J54">
        <v>0.1321</v>
      </c>
      <c r="K54">
        <v>5.2900000000000003E-2</v>
      </c>
      <c r="L54">
        <v>6.2199999999999998E-2</v>
      </c>
      <c r="T54" t="s">
        <v>28</v>
      </c>
      <c r="U54">
        <v>0.1326</v>
      </c>
      <c r="V54">
        <v>8.72E-2</v>
      </c>
      <c r="W54">
        <v>5.8000000000000003E-2</v>
      </c>
      <c r="X54">
        <v>2.8899999999999999E-2</v>
      </c>
      <c r="Y54">
        <v>7.5700000000000003E-2</v>
      </c>
      <c r="Z54">
        <v>3.2199999999999999E-2</v>
      </c>
      <c r="AA54">
        <v>5.0999999999999997E-2</v>
      </c>
      <c r="AB54">
        <v>0.72519999999999996</v>
      </c>
      <c r="AC54">
        <v>0.94199999999999995</v>
      </c>
      <c r="AD54">
        <v>0.33579999999999999</v>
      </c>
      <c r="AE54">
        <v>0.11899999999999999</v>
      </c>
    </row>
    <row r="55" spans="1:31" x14ac:dyDescent="0.2">
      <c r="A55" t="s">
        <v>29</v>
      </c>
      <c r="B55">
        <v>8.1888000000000005</v>
      </c>
      <c r="C55">
        <v>8.0295000000000005</v>
      </c>
      <c r="D55">
        <v>4.9585999999999997</v>
      </c>
      <c r="E55">
        <v>6.0861999999999998</v>
      </c>
      <c r="F55">
        <v>8.1018000000000008</v>
      </c>
      <c r="G55">
        <v>8.0151000000000003</v>
      </c>
      <c r="H55">
        <v>8.0079999999999991</v>
      </c>
      <c r="I55">
        <v>5.9585999999999997</v>
      </c>
      <c r="J55">
        <v>4.6862000000000004</v>
      </c>
      <c r="K55">
        <v>8.0897000000000006</v>
      </c>
      <c r="L55">
        <v>8.0703999999999994</v>
      </c>
      <c r="T55" t="s">
        <v>29</v>
      </c>
      <c r="U55">
        <v>6.0213000000000001</v>
      </c>
      <c r="V55">
        <v>5.9143999999999997</v>
      </c>
      <c r="W55">
        <v>4.7140000000000004</v>
      </c>
      <c r="X55">
        <v>3.4325999999999999</v>
      </c>
      <c r="Y55">
        <v>5.9730999999999996</v>
      </c>
      <c r="Z55">
        <v>5.9531999999999998</v>
      </c>
      <c r="AA55">
        <v>5.9574999999999996</v>
      </c>
      <c r="AB55">
        <v>2.3151000000000002</v>
      </c>
      <c r="AC55">
        <v>1.407</v>
      </c>
      <c r="AD55">
        <v>5.7888999999999999</v>
      </c>
      <c r="AE55">
        <v>5.8718000000000004</v>
      </c>
    </row>
    <row r="56" spans="1:31" x14ac:dyDescent="0.2">
      <c r="A56" t="s">
        <v>30</v>
      </c>
      <c r="B56">
        <v>5.9999999999999995E-4</v>
      </c>
      <c r="C56">
        <v>1.1999999999999999E-3</v>
      </c>
      <c r="D56">
        <v>5.1000000000000004E-3</v>
      </c>
      <c r="E56">
        <v>3.7187000000000001</v>
      </c>
      <c r="F56">
        <v>8.9999999999999998E-4</v>
      </c>
      <c r="G56">
        <v>4.7000000000000002E-3</v>
      </c>
      <c r="H56">
        <v>5.9999999999999995E-4</v>
      </c>
      <c r="I56">
        <v>5.1000000000000004E-3</v>
      </c>
      <c r="J56">
        <v>6.4999999999999997E-3</v>
      </c>
      <c r="K56">
        <v>1.2999999999999999E-3</v>
      </c>
      <c r="L56">
        <v>1.4E-3</v>
      </c>
      <c r="T56" t="s">
        <v>30</v>
      </c>
      <c r="U56">
        <v>9.2999999999999992E-3</v>
      </c>
      <c r="V56">
        <v>6.3E-3</v>
      </c>
      <c r="W56">
        <v>1.9E-3</v>
      </c>
      <c r="X56">
        <v>8.9999999999999998E-4</v>
      </c>
      <c r="Y56">
        <v>2.8999999999999998E-3</v>
      </c>
      <c r="Z56">
        <v>1E-3</v>
      </c>
      <c r="AA56">
        <v>2.0799999999999999E-2</v>
      </c>
      <c r="AB56">
        <v>0.2051</v>
      </c>
      <c r="AC56">
        <v>0.2354</v>
      </c>
      <c r="AD56">
        <v>4.41E-2</v>
      </c>
      <c r="AE56">
        <v>9.1999999999999998E-3</v>
      </c>
    </row>
    <row r="57" spans="1:31" x14ac:dyDescent="0.2">
      <c r="A57" t="s">
        <v>31</v>
      </c>
      <c r="B57">
        <v>2.4E-2</v>
      </c>
      <c r="C57">
        <v>3.4700000000000002E-2</v>
      </c>
      <c r="D57">
        <v>7.1400000000000005E-2</v>
      </c>
      <c r="E57">
        <v>1.9283999999999999</v>
      </c>
      <c r="F57">
        <v>0.03</v>
      </c>
      <c r="G57">
        <v>6.88E-2</v>
      </c>
      <c r="H57">
        <v>2.3800000000000002E-2</v>
      </c>
      <c r="I57">
        <v>7.1400000000000005E-2</v>
      </c>
      <c r="J57">
        <v>8.0500000000000002E-2</v>
      </c>
      <c r="K57">
        <v>3.6200000000000003E-2</v>
      </c>
      <c r="L57">
        <v>3.8100000000000002E-2</v>
      </c>
      <c r="T57" t="s">
        <v>31</v>
      </c>
      <c r="U57">
        <v>9.64E-2</v>
      </c>
      <c r="V57">
        <v>7.9100000000000004E-2</v>
      </c>
      <c r="W57">
        <v>4.3499999999999997E-2</v>
      </c>
      <c r="X57">
        <v>3.0499999999999999E-2</v>
      </c>
      <c r="Y57">
        <v>5.3900000000000003E-2</v>
      </c>
      <c r="Z57">
        <v>3.1800000000000002E-2</v>
      </c>
      <c r="AA57">
        <v>0.14410000000000001</v>
      </c>
      <c r="AB57">
        <v>0.45290000000000002</v>
      </c>
      <c r="AC57">
        <v>0.48520000000000002</v>
      </c>
      <c r="AD57">
        <v>0.2099</v>
      </c>
      <c r="AE57">
        <v>9.6100000000000005E-2</v>
      </c>
    </row>
    <row r="58" spans="1:31" x14ac:dyDescent="0.2">
      <c r="A58" t="s">
        <v>32</v>
      </c>
      <c r="B58">
        <v>7.6E-3</v>
      </c>
      <c r="C58">
        <v>1.0999999999999999E-2</v>
      </c>
      <c r="D58">
        <v>2.2599999999999999E-2</v>
      </c>
      <c r="E58">
        <v>0.60980000000000001</v>
      </c>
      <c r="F58">
        <v>9.4999999999999998E-3</v>
      </c>
      <c r="G58">
        <v>2.18E-2</v>
      </c>
      <c r="H58">
        <v>7.4999999999999997E-3</v>
      </c>
      <c r="I58">
        <v>2.2599999999999999E-2</v>
      </c>
      <c r="J58">
        <v>2.5499999999999998E-2</v>
      </c>
      <c r="K58">
        <v>1.15E-2</v>
      </c>
      <c r="L58">
        <v>1.2E-2</v>
      </c>
      <c r="T58" t="s">
        <v>32</v>
      </c>
      <c r="U58">
        <v>3.0499999999999999E-2</v>
      </c>
      <c r="V58">
        <v>2.5000000000000001E-2</v>
      </c>
      <c r="W58">
        <v>1.37E-2</v>
      </c>
      <c r="X58">
        <v>9.7000000000000003E-3</v>
      </c>
      <c r="Y58">
        <v>1.7000000000000001E-2</v>
      </c>
      <c r="Z58">
        <v>1.01E-2</v>
      </c>
      <c r="AA58">
        <v>4.5600000000000002E-2</v>
      </c>
      <c r="AB58">
        <v>0.14319999999999999</v>
      </c>
      <c r="AC58">
        <v>0.15340000000000001</v>
      </c>
      <c r="AD58">
        <v>6.6400000000000001E-2</v>
      </c>
      <c r="AE58">
        <v>3.04E-2</v>
      </c>
    </row>
    <row r="59" spans="1:31" x14ac:dyDescent="0.2">
      <c r="A59" t="s">
        <v>33</v>
      </c>
      <c r="B59" s="11">
        <v>2.8999999999999998E-3</v>
      </c>
      <c r="C59" s="11">
        <v>4.3E-3</v>
      </c>
      <c r="D59" s="11">
        <v>1.44E-2</v>
      </c>
      <c r="E59" s="11">
        <v>0.31680000000000003</v>
      </c>
      <c r="F59" s="11">
        <v>3.7000000000000002E-3</v>
      </c>
      <c r="G59" s="11">
        <v>8.6E-3</v>
      </c>
      <c r="H59" s="11">
        <v>3.0000000000000001E-3</v>
      </c>
      <c r="I59" s="11">
        <v>1.2E-2</v>
      </c>
      <c r="J59" s="11">
        <v>1.72E-2</v>
      </c>
      <c r="K59" s="11">
        <v>4.4999999999999997E-3</v>
      </c>
      <c r="L59" s="11">
        <v>4.7000000000000002E-3</v>
      </c>
      <c r="T59" t="s">
        <v>33</v>
      </c>
      <c r="U59" s="11">
        <v>1.6E-2</v>
      </c>
      <c r="V59" s="11">
        <v>1.34E-2</v>
      </c>
      <c r="W59" s="11">
        <v>9.1999999999999998E-3</v>
      </c>
      <c r="X59" s="11">
        <v>8.8999999999999999E-3</v>
      </c>
      <c r="Y59" s="11">
        <v>8.9999999999999993E-3</v>
      </c>
      <c r="Z59" s="11">
        <v>5.3E-3</v>
      </c>
      <c r="AA59" s="11">
        <v>2.4199999999999999E-2</v>
      </c>
      <c r="AB59" s="11">
        <v>0.1956</v>
      </c>
      <c r="AC59" s="11">
        <v>0.3448</v>
      </c>
      <c r="AD59" s="11">
        <v>3.6299999999999999E-2</v>
      </c>
      <c r="AE59" s="11">
        <v>1.6400000000000001E-2</v>
      </c>
    </row>
    <row r="60" spans="1:31" x14ac:dyDescent="0.2">
      <c r="A60" t="s">
        <v>34</v>
      </c>
      <c r="B60">
        <v>1.2898000000000001</v>
      </c>
      <c r="C60">
        <v>-1.9E-3</v>
      </c>
      <c r="D60">
        <v>-0.45379999999999998</v>
      </c>
      <c r="E60">
        <v>-3.1533000000000002</v>
      </c>
      <c r="F60">
        <v>-1.8655999999999999</v>
      </c>
      <c r="G60">
        <v>-1.2054</v>
      </c>
      <c r="H60">
        <v>-0.73660000000000003</v>
      </c>
      <c r="I60">
        <v>-0.45379999999999998</v>
      </c>
      <c r="J60">
        <v>0.62660000000000005</v>
      </c>
      <c r="K60">
        <v>0.77829999999999999</v>
      </c>
      <c r="L60">
        <v>0.31230000000000002</v>
      </c>
      <c r="T60" t="s">
        <v>34</v>
      </c>
      <c r="U60">
        <v>-0.24629999999999999</v>
      </c>
      <c r="V60">
        <v>-7.6999999999999999E-2</v>
      </c>
      <c r="W60">
        <v>0.28889999999999999</v>
      </c>
      <c r="X60">
        <v>-1.3734999999999999</v>
      </c>
      <c r="Y60">
        <v>0.63800000000000001</v>
      </c>
      <c r="Z60">
        <v>-0.57320000000000004</v>
      </c>
      <c r="AA60">
        <v>-2.7898999999999998</v>
      </c>
      <c r="AB60">
        <v>1.0196000000000001</v>
      </c>
      <c r="AC60">
        <v>0.47599999999999998</v>
      </c>
      <c r="AD60">
        <v>-0.15379999999999999</v>
      </c>
      <c r="AE60">
        <v>-0.99490000000000001</v>
      </c>
    </row>
    <row r="61" spans="1:31" x14ac:dyDescent="0.2">
      <c r="A61" t="s">
        <v>35</v>
      </c>
      <c r="B61">
        <v>1.1305000000000001</v>
      </c>
      <c r="C61">
        <v>-0.33939999999999998</v>
      </c>
      <c r="D61">
        <v>-0.27979999999999999</v>
      </c>
      <c r="E61">
        <v>9.9587000000000003</v>
      </c>
      <c r="F61">
        <v>4.0088999999999997</v>
      </c>
      <c r="G61">
        <v>1.6745000000000001</v>
      </c>
      <c r="H61">
        <v>-0.92989999999999995</v>
      </c>
      <c r="I61">
        <v>-0.27979999999999999</v>
      </c>
      <c r="J61">
        <v>-0.94269999999999998</v>
      </c>
      <c r="K61">
        <v>-0.96830000000000005</v>
      </c>
      <c r="L61">
        <v>-1.3673</v>
      </c>
      <c r="T61" t="s">
        <v>35</v>
      </c>
      <c r="U61">
        <v>-1.1863999999999999</v>
      </c>
      <c r="V61">
        <v>0.2397</v>
      </c>
      <c r="W61">
        <v>-1.2604</v>
      </c>
      <c r="X61">
        <v>1.0355000000000001</v>
      </c>
      <c r="Y61">
        <v>-1.0620000000000001</v>
      </c>
      <c r="Z61">
        <v>-0.51349999999999996</v>
      </c>
      <c r="AA61">
        <v>8.4255999999999993</v>
      </c>
      <c r="AB61">
        <v>-1.2326999999999999</v>
      </c>
      <c r="AC61">
        <v>-2.2704</v>
      </c>
      <c r="AD61">
        <v>-1.8833</v>
      </c>
      <c r="AE61">
        <v>0.9103</v>
      </c>
    </row>
    <row r="62" spans="1:31" x14ac:dyDescent="0.2">
      <c r="A62" s="12" t="s">
        <v>37</v>
      </c>
      <c r="B62" s="12">
        <f t="shared" ref="B62:L62" si="0">B52-3*B53</f>
        <v>-16.385600000000004</v>
      </c>
      <c r="C62" s="12">
        <f t="shared" si="0"/>
        <v>-16.136400000000002</v>
      </c>
      <c r="D62" s="12">
        <f t="shared" si="0"/>
        <v>-10.151199999999999</v>
      </c>
      <c r="E62" s="12">
        <f t="shared" si="0"/>
        <v>-13.633899999999997</v>
      </c>
      <c r="F62" s="12">
        <f t="shared" si="0"/>
        <v>-16.271999999999998</v>
      </c>
      <c r="G62" s="12">
        <f t="shared" si="0"/>
        <v>-16.136400000000002</v>
      </c>
      <c r="H62" s="12">
        <f t="shared" si="0"/>
        <v>-16.084000000000003</v>
      </c>
      <c r="I62" s="12">
        <f t="shared" si="0"/>
        <v>-12.151199999999999</v>
      </c>
      <c r="J62" s="12">
        <f t="shared" si="0"/>
        <v>-9.6338999999999988</v>
      </c>
      <c r="K62" s="12">
        <f t="shared" si="0"/>
        <v>-16.279899999999998</v>
      </c>
      <c r="L62" s="12">
        <f t="shared" si="0"/>
        <v>-16.255800000000001</v>
      </c>
      <c r="T62" s="12" t="s">
        <v>37</v>
      </c>
      <c r="U62" s="12">
        <f>U52-3*U54</f>
        <v>5.5721999999999996</v>
      </c>
      <c r="V62" s="12">
        <f t="shared" ref="V62:AE62" si="1">V52-3*V54</f>
        <v>5.6131000000000002</v>
      </c>
      <c r="W62" s="12">
        <f t="shared" si="1"/>
        <v>4.4949999999999992</v>
      </c>
      <c r="X62" s="12">
        <f t="shared" si="1"/>
        <v>3.3393000000000002</v>
      </c>
      <c r="Y62" s="12">
        <f t="shared" si="1"/>
        <v>5.7107999999999999</v>
      </c>
      <c r="Z62" s="12">
        <f t="shared" si="1"/>
        <v>5.8413000000000004</v>
      </c>
      <c r="AA62" s="12">
        <f t="shared" si="1"/>
        <v>5.8170000000000002</v>
      </c>
      <c r="AB62" s="12">
        <f t="shared" si="1"/>
        <v>-0.14759999999999973</v>
      </c>
      <c r="AC62" s="12">
        <f t="shared" si="1"/>
        <v>-1.7979999999999996</v>
      </c>
      <c r="AD62" s="12">
        <f t="shared" si="1"/>
        <v>4.5946999999999996</v>
      </c>
      <c r="AE62" s="12">
        <f t="shared" si="1"/>
        <v>5.4772999999999996</v>
      </c>
    </row>
    <row r="63" spans="1:31" x14ac:dyDescent="0.2">
      <c r="A63" s="13" t="s">
        <v>38</v>
      </c>
      <c r="B63" s="13">
        <f>B53+3*B54</f>
        <v>8.2291000000000007</v>
      </c>
      <c r="C63" s="13">
        <f t="shared" ref="C63:L63" si="2">C53+3*C54</f>
        <v>8.1702000000000012</v>
      </c>
      <c r="D63" s="13">
        <f t="shared" si="2"/>
        <v>5.3486000000000002</v>
      </c>
      <c r="E63" s="13">
        <f t="shared" si="2"/>
        <v>7.1471999999999998</v>
      </c>
      <c r="F63" s="13">
        <f t="shared" si="2"/>
        <v>8.1918000000000006</v>
      </c>
      <c r="G63" s="13">
        <f t="shared" si="2"/>
        <v>8.1702000000000012</v>
      </c>
      <c r="H63" s="13">
        <f t="shared" si="2"/>
        <v>8.1120000000000001</v>
      </c>
      <c r="I63" s="13">
        <f t="shared" si="2"/>
        <v>6.3486000000000002</v>
      </c>
      <c r="J63" s="13">
        <f t="shared" si="2"/>
        <v>5.1471999999999998</v>
      </c>
      <c r="K63" s="13">
        <f t="shared" si="2"/>
        <v>8.2721999999999998</v>
      </c>
      <c r="L63" s="13">
        <f t="shared" si="2"/>
        <v>8.2834000000000003</v>
      </c>
      <c r="T63" s="13" t="s">
        <v>38</v>
      </c>
      <c r="U63" s="13">
        <f>U53+3*U54</f>
        <v>6.5004999999999997</v>
      </c>
      <c r="V63" s="13">
        <f t="shared" ref="V63:AE63" si="3">V53+3*V54</f>
        <v>6.2235999999999994</v>
      </c>
      <c r="W63" s="13">
        <f t="shared" si="3"/>
        <v>4.9010000000000007</v>
      </c>
      <c r="X63" s="13">
        <f t="shared" si="3"/>
        <v>3.5415000000000001</v>
      </c>
      <c r="Y63" s="13">
        <f t="shared" si="3"/>
        <v>6.2405999999999997</v>
      </c>
      <c r="Z63" s="13">
        <f t="shared" si="3"/>
        <v>6.0665999999999993</v>
      </c>
      <c r="AA63" s="13">
        <f t="shared" si="3"/>
        <v>6.1739999999999995</v>
      </c>
      <c r="AB63" s="13">
        <f t="shared" si="3"/>
        <v>4.9287999999999998</v>
      </c>
      <c r="AC63" s="13">
        <f t="shared" si="3"/>
        <v>4.7959999999999994</v>
      </c>
      <c r="AD63" s="13">
        <f t="shared" si="3"/>
        <v>6.9452999999999996</v>
      </c>
      <c r="AE63" s="13">
        <f t="shared" si="3"/>
        <v>6.3102999999999998</v>
      </c>
    </row>
    <row r="64" spans="1:31" x14ac:dyDescent="0.2">
      <c r="B64" t="s">
        <v>146</v>
      </c>
    </row>
    <row r="67" spans="1:31" x14ac:dyDescent="0.2">
      <c r="A67" s="26" t="s">
        <v>44</v>
      </c>
      <c r="B67" s="26" t="s">
        <v>135</v>
      </c>
      <c r="C67" s="26" t="s">
        <v>136</v>
      </c>
      <c r="D67" s="26" t="s">
        <v>137</v>
      </c>
      <c r="E67" s="26" t="s">
        <v>138</v>
      </c>
      <c r="F67" s="26" t="s">
        <v>139</v>
      </c>
      <c r="G67" s="26" t="s">
        <v>140</v>
      </c>
      <c r="H67" s="26" t="s">
        <v>141</v>
      </c>
      <c r="I67" s="26" t="s">
        <v>142</v>
      </c>
      <c r="J67" s="26" t="s">
        <v>143</v>
      </c>
      <c r="K67" s="26" t="s">
        <v>144</v>
      </c>
      <c r="L67" s="26" t="s">
        <v>145</v>
      </c>
      <c r="T67" s="26" t="s">
        <v>44</v>
      </c>
      <c r="U67" s="26" t="s">
        <v>135</v>
      </c>
      <c r="V67" s="26" t="s">
        <v>136</v>
      </c>
      <c r="W67" s="26" t="s">
        <v>137</v>
      </c>
      <c r="X67" s="26" t="s">
        <v>138</v>
      </c>
      <c r="Y67" s="26" t="s">
        <v>139</v>
      </c>
      <c r="Z67" s="26" t="s">
        <v>140</v>
      </c>
      <c r="AA67" s="26" t="s">
        <v>141</v>
      </c>
      <c r="AB67" s="26" t="s">
        <v>142</v>
      </c>
      <c r="AC67" s="26" t="s">
        <v>143</v>
      </c>
      <c r="AD67" s="26" t="s">
        <v>144</v>
      </c>
      <c r="AE67" s="26" t="s">
        <v>145</v>
      </c>
    </row>
    <row r="68" spans="1:31" x14ac:dyDescent="0.2">
      <c r="A68" t="s">
        <v>21</v>
      </c>
      <c r="B68">
        <v>10</v>
      </c>
      <c r="C68">
        <v>10</v>
      </c>
      <c r="D68">
        <v>10</v>
      </c>
      <c r="E68">
        <v>10</v>
      </c>
      <c r="F68">
        <v>10</v>
      </c>
      <c r="G68">
        <v>10</v>
      </c>
      <c r="H68">
        <v>10</v>
      </c>
      <c r="I68">
        <v>10</v>
      </c>
      <c r="J68">
        <v>10</v>
      </c>
      <c r="K68">
        <v>10</v>
      </c>
      <c r="L68">
        <v>10</v>
      </c>
      <c r="T68" t="s">
        <v>21</v>
      </c>
      <c r="U68">
        <v>10</v>
      </c>
      <c r="V68">
        <v>10</v>
      </c>
      <c r="W68">
        <v>10</v>
      </c>
      <c r="X68">
        <v>10</v>
      </c>
      <c r="Y68">
        <v>10</v>
      </c>
      <c r="Z68">
        <v>10</v>
      </c>
      <c r="AA68">
        <v>10</v>
      </c>
      <c r="AB68">
        <v>10</v>
      </c>
      <c r="AC68">
        <v>10</v>
      </c>
      <c r="AD68">
        <v>10</v>
      </c>
      <c r="AE68">
        <v>10</v>
      </c>
    </row>
    <row r="69" spans="1:31" x14ac:dyDescent="0.2">
      <c r="A69" t="s">
        <v>40</v>
      </c>
      <c r="B69">
        <v>8.1888000000000005</v>
      </c>
      <c r="C69">
        <v>8.0295000000000005</v>
      </c>
      <c r="D69">
        <v>4.9585999999999997</v>
      </c>
      <c r="E69">
        <v>6.0861999999999998</v>
      </c>
      <c r="F69">
        <v>8.1018000000000008</v>
      </c>
      <c r="G69">
        <v>8.0151000000000003</v>
      </c>
      <c r="H69">
        <v>8.0079999999999991</v>
      </c>
      <c r="I69">
        <v>5.9585999999999997</v>
      </c>
      <c r="J69">
        <v>4.6862000000000004</v>
      </c>
      <c r="K69">
        <v>8.0897000000000006</v>
      </c>
      <c r="L69">
        <v>8.0703999999999994</v>
      </c>
      <c r="T69" t="s">
        <v>40</v>
      </c>
      <c r="U69">
        <v>6.0213000000000001</v>
      </c>
      <c r="V69">
        <v>5.9143999999999997</v>
      </c>
      <c r="W69">
        <v>4.7140000000000004</v>
      </c>
      <c r="X69">
        <v>3.4325999999999999</v>
      </c>
      <c r="Y69">
        <v>5.9730999999999996</v>
      </c>
      <c r="Z69">
        <v>5.9531999999999998</v>
      </c>
      <c r="AA69">
        <v>5.9574999999999996</v>
      </c>
      <c r="AB69">
        <v>2.3151000000000002</v>
      </c>
      <c r="AC69">
        <v>1.407</v>
      </c>
      <c r="AD69">
        <v>5.7888999999999999</v>
      </c>
      <c r="AE69">
        <v>5.8718000000000004</v>
      </c>
    </row>
    <row r="70" spans="1:31" x14ac:dyDescent="0.2">
      <c r="A70" t="s">
        <v>41</v>
      </c>
      <c r="B70">
        <v>2.4E-2</v>
      </c>
      <c r="C70">
        <v>3.4700000000000002E-2</v>
      </c>
      <c r="D70">
        <v>7.1400000000000005E-2</v>
      </c>
      <c r="E70">
        <v>1.9283999999999999</v>
      </c>
      <c r="F70">
        <v>0.03</v>
      </c>
      <c r="G70">
        <v>6.88E-2</v>
      </c>
      <c r="H70">
        <v>2.3800000000000002E-2</v>
      </c>
      <c r="I70">
        <v>7.1400000000000005E-2</v>
      </c>
      <c r="J70">
        <v>8.0500000000000002E-2</v>
      </c>
      <c r="K70">
        <v>3.6200000000000003E-2</v>
      </c>
      <c r="L70">
        <v>3.8100000000000002E-2</v>
      </c>
      <c r="T70" t="s">
        <v>41</v>
      </c>
      <c r="U70">
        <v>9.64E-2</v>
      </c>
      <c r="V70">
        <v>7.9100000000000004E-2</v>
      </c>
      <c r="W70">
        <v>4.3499999999999997E-2</v>
      </c>
      <c r="X70">
        <v>3.0499999999999999E-2</v>
      </c>
      <c r="Y70">
        <v>5.3900000000000003E-2</v>
      </c>
      <c r="Z70">
        <v>3.1800000000000002E-2</v>
      </c>
      <c r="AA70">
        <v>0.14410000000000001</v>
      </c>
      <c r="AB70">
        <v>0.45290000000000002</v>
      </c>
      <c r="AC70">
        <v>0.48520000000000002</v>
      </c>
      <c r="AD70">
        <v>0.2099</v>
      </c>
      <c r="AE70">
        <v>9.6100000000000005E-2</v>
      </c>
    </row>
    <row r="71" spans="1:31" x14ac:dyDescent="0.2">
      <c r="A71" t="s">
        <v>42</v>
      </c>
      <c r="B71">
        <v>0.79400000000000004</v>
      </c>
      <c r="C71">
        <v>0.92869999999999997</v>
      </c>
      <c r="D71">
        <v>0.95340000000000003</v>
      </c>
      <c r="E71">
        <v>0.40160000000000001</v>
      </c>
      <c r="F71">
        <v>0.75460000000000005</v>
      </c>
      <c r="G71">
        <v>0.88649999999999995</v>
      </c>
      <c r="H71">
        <v>0.7792</v>
      </c>
      <c r="I71">
        <v>0.95340000000000003</v>
      </c>
      <c r="J71">
        <v>0.8528</v>
      </c>
      <c r="K71">
        <v>0.81359999999999999</v>
      </c>
      <c r="L71">
        <v>0.88619999999999999</v>
      </c>
      <c r="T71" t="s">
        <v>42</v>
      </c>
      <c r="U71">
        <v>0.93700000000000006</v>
      </c>
      <c r="V71">
        <v>0.97819999999999996</v>
      </c>
      <c r="W71">
        <v>0.81989999999999996</v>
      </c>
      <c r="X71">
        <v>0.80430000000000001</v>
      </c>
      <c r="Y71">
        <v>0.85799999999999998</v>
      </c>
      <c r="Z71">
        <v>0.86019999999999996</v>
      </c>
      <c r="AA71">
        <v>0.59770000000000001</v>
      </c>
      <c r="AB71">
        <v>0.6411</v>
      </c>
      <c r="AC71">
        <v>0.67290000000000005</v>
      </c>
      <c r="AD71">
        <v>0.87560000000000004</v>
      </c>
      <c r="AE71">
        <v>0.89810000000000001</v>
      </c>
    </row>
    <row r="72" spans="1:31" x14ac:dyDescent="0.2">
      <c r="A72" s="14" t="s">
        <v>43</v>
      </c>
      <c r="B72" s="15">
        <v>1.52E-2</v>
      </c>
      <c r="C72" s="14">
        <v>0.44629999999999997</v>
      </c>
      <c r="D72" s="14">
        <v>0.68140000000000001</v>
      </c>
      <c r="E72" s="15">
        <v>5.1000000000000004E-3</v>
      </c>
      <c r="F72" s="15">
        <v>9.7000000000000003E-3</v>
      </c>
      <c r="G72" s="14">
        <v>0.20130000000000001</v>
      </c>
      <c r="H72" s="15">
        <v>0.01</v>
      </c>
      <c r="I72" s="14">
        <v>0.68140000000000001</v>
      </c>
      <c r="J72" s="14">
        <v>7.0099999999999996E-2</v>
      </c>
      <c r="K72" s="15">
        <v>2.63E-2</v>
      </c>
      <c r="L72" s="14">
        <v>0.1996</v>
      </c>
      <c r="T72" s="14" t="s">
        <v>43</v>
      </c>
      <c r="U72" s="14">
        <v>0.49409999999999998</v>
      </c>
      <c r="V72" s="14">
        <v>0.95120000000000005</v>
      </c>
      <c r="W72" s="15">
        <v>3.15E-2</v>
      </c>
      <c r="X72" s="15">
        <v>1.9300000000000001E-2</v>
      </c>
      <c r="Y72" s="14">
        <v>7.9699999999999993E-2</v>
      </c>
      <c r="Z72" s="14">
        <v>8.3699999999999997E-2</v>
      </c>
      <c r="AA72" s="15">
        <v>7.7000000000000002E-3</v>
      </c>
      <c r="AB72" s="15">
        <v>8.2000000000000007E-3</v>
      </c>
      <c r="AC72" s="15">
        <v>8.6E-3</v>
      </c>
      <c r="AD72" s="14">
        <v>0.13830000000000001</v>
      </c>
      <c r="AE72" s="14">
        <v>0.26889999999999997</v>
      </c>
    </row>
    <row r="73" spans="1:31" x14ac:dyDescent="0.2">
      <c r="A73" t="s">
        <v>147</v>
      </c>
      <c r="T73" t="s">
        <v>154</v>
      </c>
    </row>
    <row r="76" spans="1:31" x14ac:dyDescent="0.2">
      <c r="B76" s="44" t="s">
        <v>5</v>
      </c>
      <c r="C76" s="44"/>
      <c r="D76" s="44"/>
      <c r="E76" s="44"/>
      <c r="F76" s="44"/>
      <c r="G76" s="44"/>
      <c r="T76" s="44" t="s">
        <v>158</v>
      </c>
      <c r="U76" s="44"/>
      <c r="V76" s="44"/>
      <c r="W76" s="44"/>
      <c r="X76" s="44"/>
      <c r="Y76" s="44"/>
    </row>
    <row r="77" spans="1:31" x14ac:dyDescent="0.2">
      <c r="B77" s="27" t="s">
        <v>148</v>
      </c>
      <c r="C77" s="28" t="s">
        <v>149</v>
      </c>
      <c r="D77" s="20"/>
      <c r="E77" s="20"/>
      <c r="F77" s="20"/>
      <c r="G77" s="20"/>
      <c r="T77" s="19" t="s">
        <v>148</v>
      </c>
      <c r="U77" s="20" t="s">
        <v>149</v>
      </c>
      <c r="V77" s="20"/>
      <c r="W77" s="20"/>
      <c r="X77" s="20"/>
      <c r="Y77" s="20"/>
    </row>
    <row r="78" spans="1:31" x14ac:dyDescent="0.2">
      <c r="B78" s="19" t="s">
        <v>150</v>
      </c>
      <c r="C78" s="20">
        <v>0.05</v>
      </c>
      <c r="D78" s="20"/>
      <c r="E78" s="20"/>
      <c r="F78" s="20"/>
      <c r="G78" s="20"/>
      <c r="T78" s="19" t="s">
        <v>150</v>
      </c>
      <c r="U78" s="20">
        <v>0.05</v>
      </c>
      <c r="V78" s="20"/>
      <c r="W78" s="20"/>
      <c r="X78" s="20"/>
      <c r="Y78" s="20"/>
    </row>
    <row r="79" spans="1:31" x14ac:dyDescent="0.2">
      <c r="B79" s="19"/>
      <c r="C79" s="20"/>
      <c r="D79" s="20"/>
      <c r="E79" s="20"/>
      <c r="F79" s="20"/>
      <c r="G79" s="20"/>
      <c r="T79" s="19"/>
      <c r="U79" s="20"/>
      <c r="V79" s="20"/>
      <c r="W79" s="20"/>
      <c r="X79" s="20"/>
      <c r="Y79" s="20"/>
    </row>
    <row r="80" spans="1:31" x14ac:dyDescent="0.2">
      <c r="B80" s="19" t="s">
        <v>45</v>
      </c>
      <c r="C80" s="20" t="s">
        <v>46</v>
      </c>
      <c r="D80" s="20" t="s">
        <v>47</v>
      </c>
      <c r="E80" s="20" t="s">
        <v>48</v>
      </c>
      <c r="F80" s="20" t="s">
        <v>49</v>
      </c>
      <c r="G80" s="20"/>
      <c r="T80" s="19" t="s">
        <v>45</v>
      </c>
      <c r="U80" s="20" t="s">
        <v>46</v>
      </c>
      <c r="V80" s="20" t="s">
        <v>47</v>
      </c>
      <c r="W80" s="20" t="s">
        <v>48</v>
      </c>
      <c r="X80" s="20" t="s">
        <v>49</v>
      </c>
      <c r="Y80" s="20"/>
    </row>
    <row r="81" spans="2:25" x14ac:dyDescent="0.2">
      <c r="B81" s="19" t="s">
        <v>50</v>
      </c>
      <c r="C81" s="20">
        <v>32.15</v>
      </c>
      <c r="D81" s="20" t="s">
        <v>51</v>
      </c>
      <c r="E81" s="20" t="s">
        <v>52</v>
      </c>
      <c r="F81" s="20" t="s">
        <v>53</v>
      </c>
      <c r="G81" s="20"/>
      <c r="T81" s="19" t="s">
        <v>50</v>
      </c>
      <c r="U81" s="20">
        <v>31.86</v>
      </c>
      <c r="V81" s="20" t="s">
        <v>51</v>
      </c>
      <c r="W81" s="20" t="s">
        <v>52</v>
      </c>
      <c r="X81" s="20" t="s">
        <v>53</v>
      </c>
      <c r="Y81" s="20"/>
    </row>
    <row r="82" spans="2:25" x14ac:dyDescent="0.2">
      <c r="B82" s="19" t="s">
        <v>54</v>
      </c>
      <c r="C82" s="20">
        <v>33.31</v>
      </c>
      <c r="D82" s="20" t="s">
        <v>51</v>
      </c>
      <c r="E82" s="20" t="s">
        <v>52</v>
      </c>
      <c r="F82" s="20" t="s">
        <v>53</v>
      </c>
      <c r="G82" s="20"/>
      <c r="T82" s="19" t="s">
        <v>54</v>
      </c>
      <c r="U82" s="20">
        <v>35.76</v>
      </c>
      <c r="V82" s="20" t="s">
        <v>51</v>
      </c>
      <c r="W82" s="20" t="s">
        <v>52</v>
      </c>
      <c r="X82" s="20" t="s">
        <v>53</v>
      </c>
      <c r="Y82" s="20"/>
    </row>
    <row r="83" spans="2:25" x14ac:dyDescent="0.2">
      <c r="B83" s="19" t="s">
        <v>55</v>
      </c>
      <c r="C83" s="20">
        <v>34.369999999999997</v>
      </c>
      <c r="D83" s="20" t="s">
        <v>51</v>
      </c>
      <c r="E83" s="20" t="s">
        <v>52</v>
      </c>
      <c r="F83" s="20" t="s">
        <v>53</v>
      </c>
      <c r="G83" s="20"/>
      <c r="T83" s="19" t="s">
        <v>55</v>
      </c>
      <c r="U83" s="20">
        <v>30.75</v>
      </c>
      <c r="V83" s="20" t="s">
        <v>51</v>
      </c>
      <c r="W83" s="20" t="s">
        <v>52</v>
      </c>
      <c r="X83" s="20" t="s">
        <v>53</v>
      </c>
      <c r="Y83" s="20"/>
    </row>
    <row r="84" spans="2:25" x14ac:dyDescent="0.2">
      <c r="B84" s="19"/>
      <c r="C84" s="20"/>
      <c r="D84" s="20"/>
      <c r="E84" s="20"/>
      <c r="F84" s="20"/>
      <c r="G84" s="20"/>
      <c r="T84" s="19"/>
      <c r="U84" s="20"/>
      <c r="V84" s="20"/>
      <c r="W84" s="20"/>
      <c r="X84" s="20"/>
      <c r="Y84" s="20"/>
    </row>
    <row r="85" spans="2:25" x14ac:dyDescent="0.2">
      <c r="B85" s="19" t="s">
        <v>56</v>
      </c>
      <c r="C85" s="20" t="s">
        <v>57</v>
      </c>
      <c r="D85" s="20" t="s">
        <v>58</v>
      </c>
      <c r="E85" s="20" t="s">
        <v>59</v>
      </c>
      <c r="F85" s="20" t="s">
        <v>60</v>
      </c>
      <c r="G85" s="20" t="s">
        <v>47</v>
      </c>
      <c r="T85" s="19" t="s">
        <v>56</v>
      </c>
      <c r="U85" s="20" t="s">
        <v>57</v>
      </c>
      <c r="V85" s="20" t="s">
        <v>58</v>
      </c>
      <c r="W85" s="20" t="s">
        <v>59</v>
      </c>
      <c r="X85" s="20" t="s">
        <v>60</v>
      </c>
      <c r="Y85" s="20" t="s">
        <v>47</v>
      </c>
    </row>
    <row r="86" spans="2:25" x14ac:dyDescent="0.2">
      <c r="B86" s="23" t="s">
        <v>50</v>
      </c>
      <c r="C86" s="24">
        <v>65.489999999999995</v>
      </c>
      <c r="D86" s="24">
        <v>6</v>
      </c>
      <c r="E86" s="24">
        <v>10.92</v>
      </c>
      <c r="F86" s="24" t="s">
        <v>151</v>
      </c>
      <c r="G86" s="24" t="s">
        <v>61</v>
      </c>
      <c r="T86" s="21" t="s">
        <v>50</v>
      </c>
      <c r="U86" s="22">
        <v>101.6</v>
      </c>
      <c r="V86" s="22">
        <v>6</v>
      </c>
      <c r="W86" s="22">
        <v>16.940000000000001</v>
      </c>
      <c r="X86" s="22" t="s">
        <v>155</v>
      </c>
      <c r="Y86" s="22" t="s">
        <v>61</v>
      </c>
    </row>
    <row r="87" spans="2:25" x14ac:dyDescent="0.2">
      <c r="B87" s="19" t="s">
        <v>54</v>
      </c>
      <c r="C87" s="20">
        <v>67.87</v>
      </c>
      <c r="D87" s="20">
        <v>6</v>
      </c>
      <c r="E87" s="20">
        <v>11.31</v>
      </c>
      <c r="F87" s="20" t="s">
        <v>152</v>
      </c>
      <c r="G87" s="20" t="s">
        <v>61</v>
      </c>
      <c r="T87" s="19" t="s">
        <v>54</v>
      </c>
      <c r="U87" s="20">
        <v>114.1</v>
      </c>
      <c r="V87" s="20">
        <v>6</v>
      </c>
      <c r="W87" s="20">
        <v>19.010000000000002</v>
      </c>
      <c r="X87" s="20" t="s">
        <v>156</v>
      </c>
      <c r="Y87" s="20" t="s">
        <v>61</v>
      </c>
    </row>
    <row r="88" spans="2:25" x14ac:dyDescent="0.2">
      <c r="B88" s="19" t="s">
        <v>55</v>
      </c>
      <c r="C88" s="20">
        <v>70.02</v>
      </c>
      <c r="D88" s="20">
        <v>1</v>
      </c>
      <c r="E88" s="20">
        <v>70.02</v>
      </c>
      <c r="F88" s="20" t="s">
        <v>153</v>
      </c>
      <c r="G88" s="20" t="s">
        <v>61</v>
      </c>
      <c r="T88" s="19" t="s">
        <v>55</v>
      </c>
      <c r="U88" s="20">
        <v>98.09</v>
      </c>
      <c r="V88" s="20">
        <v>1</v>
      </c>
      <c r="W88" s="20">
        <v>98.09</v>
      </c>
      <c r="X88" s="20" t="s">
        <v>157</v>
      </c>
      <c r="Y88" s="20" t="s">
        <v>61</v>
      </c>
    </row>
    <row r="89" spans="2:25" x14ac:dyDescent="0.2">
      <c r="B89" s="19" t="s">
        <v>62</v>
      </c>
      <c r="C89" s="20">
        <v>0.36049999999999999</v>
      </c>
      <c r="D89" s="20">
        <v>126</v>
      </c>
      <c r="E89" s="20">
        <v>2.8609999999999998E-3</v>
      </c>
      <c r="F89" s="20"/>
      <c r="G89" s="20"/>
      <c r="T89" s="19" t="s">
        <v>62</v>
      </c>
      <c r="U89" s="20">
        <v>5.1580000000000004</v>
      </c>
      <c r="V89" s="20">
        <v>126</v>
      </c>
      <c r="W89" s="20">
        <v>4.0939999999999997E-2</v>
      </c>
      <c r="X89" s="20"/>
      <c r="Y89" s="20"/>
    </row>
    <row r="110" spans="3:23" x14ac:dyDescent="0.2">
      <c r="U110" s="45" t="s">
        <v>134</v>
      </c>
      <c r="V110" s="45"/>
      <c r="W110" s="45"/>
    </row>
    <row r="111" spans="3:23" ht="15" x14ac:dyDescent="0.25">
      <c r="C111" s="38" t="s">
        <v>134</v>
      </c>
      <c r="D111" s="38"/>
      <c r="E111" s="38"/>
      <c r="F111" s="38"/>
    </row>
    <row r="117" spans="3:34" ht="25.5" x14ac:dyDescent="0.35">
      <c r="C117" s="37" t="s">
        <v>167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</row>
    <row r="119" spans="3:34" x14ac:dyDescent="0.2">
      <c r="C119" s="40" t="s">
        <v>5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</row>
    <row r="121" spans="3:34" ht="15" x14ac:dyDescent="0.25">
      <c r="D121" s="39" t="s">
        <v>18</v>
      </c>
      <c r="E121" s="39"/>
      <c r="F121" s="39"/>
      <c r="G121" s="39"/>
      <c r="H121" s="39"/>
      <c r="I121" s="39"/>
      <c r="J121" s="39"/>
      <c r="K121" s="39"/>
      <c r="L121" s="39"/>
      <c r="M121" s="39"/>
      <c r="N121" s="33"/>
      <c r="O121" s="33"/>
      <c r="P121" s="33"/>
      <c r="Q121" s="33"/>
      <c r="R121" s="33"/>
      <c r="S121" s="39" t="s">
        <v>17</v>
      </c>
      <c r="T121" s="39"/>
      <c r="U121" s="39"/>
      <c r="V121" s="39"/>
      <c r="W121" s="39"/>
      <c r="X121" s="39"/>
      <c r="Y121" s="39"/>
      <c r="Z121" s="39"/>
      <c r="AA121" s="39"/>
      <c r="AB121" s="39"/>
    </row>
    <row r="122" spans="3:34" x14ac:dyDescent="0.2">
      <c r="C122" s="30" t="s">
        <v>0</v>
      </c>
      <c r="D122" s="17">
        <v>8.2218487499999995</v>
      </c>
      <c r="E122" s="17">
        <v>8.2388820890000005</v>
      </c>
      <c r="F122" s="17">
        <v>8.1856365770000004</v>
      </c>
      <c r="G122" s="17">
        <v>8.1663314220000007</v>
      </c>
      <c r="H122" s="17">
        <v>8.1856365770000004</v>
      </c>
      <c r="I122" s="17">
        <v>8.1856365770000004</v>
      </c>
      <c r="J122" s="17">
        <v>8.1856365770000004</v>
      </c>
      <c r="K122" s="17">
        <v>8.1663314220000007</v>
      </c>
      <c r="L122" s="17">
        <v>8.1856365770000004</v>
      </c>
      <c r="M122" s="17">
        <v>8.1663314220000007</v>
      </c>
      <c r="N122" s="3">
        <v>8.1398487496163607</v>
      </c>
      <c r="O122" s="3">
        <v>8.1285282088915096</v>
      </c>
      <c r="P122" s="3">
        <v>8.1452365769619099</v>
      </c>
      <c r="Q122" s="3">
        <v>8.1357314217665309</v>
      </c>
      <c r="R122" s="3">
        <v>8.1223665769619107</v>
      </c>
    </row>
    <row r="123" spans="3:34" x14ac:dyDescent="0.2">
      <c r="C123" s="30" t="s">
        <v>1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34">
        <v>8.0280287240000003</v>
      </c>
      <c r="T123" s="34">
        <v>8.0791812459999992</v>
      </c>
      <c r="U123" s="34">
        <v>8.0280287240000003</v>
      </c>
      <c r="V123" s="34">
        <v>8.0280287240000003</v>
      </c>
      <c r="W123" s="34">
        <v>8.0543576619999993</v>
      </c>
      <c r="X123" s="34">
        <v>8</v>
      </c>
      <c r="Y123" s="34">
        <v>7.9700367769999998</v>
      </c>
      <c r="Z123" s="34">
        <v>8.0280287240000003</v>
      </c>
      <c r="AA123" s="34">
        <v>8</v>
      </c>
      <c r="AB123" s="34">
        <v>8.0791812459999992</v>
      </c>
      <c r="AC123" s="3">
        <v>8.0148280036002397</v>
      </c>
      <c r="AD123" s="3">
        <v>8.0663124600229992</v>
      </c>
      <c r="AE123" s="3">
        <v>8.0142832360024006</v>
      </c>
      <c r="AF123" s="3">
        <v>8.0279283600239992</v>
      </c>
      <c r="AG123" s="3">
        <v>8.0445432322590005</v>
      </c>
    </row>
    <row r="124" spans="3:34" x14ac:dyDescent="0.2">
      <c r="C124" s="30" t="s">
        <v>2</v>
      </c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34">
        <v>8.0280287240000003</v>
      </c>
      <c r="T124" s="34">
        <v>8</v>
      </c>
      <c r="U124" s="34">
        <v>8.0280287240000003</v>
      </c>
      <c r="V124" s="34">
        <v>8.0280287240000003</v>
      </c>
      <c r="W124" s="34">
        <v>8</v>
      </c>
      <c r="X124" s="34">
        <v>7.9700367769999998</v>
      </c>
      <c r="Y124" s="34">
        <v>8</v>
      </c>
      <c r="Z124" s="34">
        <v>8.0280287240000003</v>
      </c>
      <c r="AA124" s="34">
        <v>8.0280287240000003</v>
      </c>
      <c r="AB124" s="34">
        <v>7.9700367769999998</v>
      </c>
      <c r="AC124" s="3">
        <v>8.0335478600239991</v>
      </c>
      <c r="AD124" s="3">
        <v>8</v>
      </c>
      <c r="AE124" s="3">
        <v>8.0652487902400001</v>
      </c>
      <c r="AF124" s="3">
        <v>8.0278433692399993</v>
      </c>
      <c r="AG124" s="3">
        <v>8</v>
      </c>
    </row>
    <row r="125" spans="3:34" x14ac:dyDescent="0.2">
      <c r="C125" s="31" t="s">
        <v>159</v>
      </c>
      <c r="D125" s="17">
        <v>8.0543576619999993</v>
      </c>
      <c r="E125" s="17">
        <v>8.0280287240000003</v>
      </c>
      <c r="F125" s="17">
        <v>8.0280287240000003</v>
      </c>
      <c r="G125" s="17">
        <v>8.1026623420000004</v>
      </c>
      <c r="H125" s="17">
        <v>8</v>
      </c>
      <c r="I125" s="17">
        <v>8.0280287240000003</v>
      </c>
      <c r="J125" s="17">
        <v>7.8653014260000003</v>
      </c>
      <c r="K125" s="17">
        <v>8.0280287240000003</v>
      </c>
      <c r="L125" s="17">
        <v>8.0791812459999992</v>
      </c>
      <c r="M125" s="17">
        <v>7.9378520930000001</v>
      </c>
      <c r="N125" s="3">
        <v>8.1124578189714995</v>
      </c>
      <c r="O125" s="3">
        <v>8.0986234189714992</v>
      </c>
      <c r="P125" s="3">
        <v>8.1354218860829999</v>
      </c>
      <c r="Q125" s="3">
        <v>8.1142218971499993</v>
      </c>
      <c r="R125" s="3">
        <v>8.1325443660829997</v>
      </c>
      <c r="S125" s="34">
        <v>5.0543576620000001</v>
      </c>
      <c r="T125" s="34">
        <v>4.9378520930000001</v>
      </c>
      <c r="U125" s="34">
        <v>4.8239087410000003</v>
      </c>
      <c r="V125" s="34">
        <v>4.9378520930000001</v>
      </c>
      <c r="W125" s="34">
        <v>5.0280287240000003</v>
      </c>
      <c r="X125" s="34">
        <v>5.0280287240000003</v>
      </c>
      <c r="Y125" s="34">
        <v>4.9700367769999998</v>
      </c>
      <c r="Z125" s="34">
        <v>5</v>
      </c>
      <c r="AA125" s="34">
        <v>4.9030899870000004</v>
      </c>
      <c r="AB125" s="34">
        <v>4.9030899870000004</v>
      </c>
      <c r="AC125" s="3">
        <v>5.0547912032322504</v>
      </c>
      <c r="AD125" s="3">
        <v>4.8875123625116004</v>
      </c>
      <c r="AE125" s="3">
        <v>4.7999854244320002</v>
      </c>
      <c r="AF125" s="3">
        <v>4.9843201524855996</v>
      </c>
      <c r="AG125" s="3">
        <v>5.0548200360023996</v>
      </c>
    </row>
    <row r="126" spans="3:34" x14ac:dyDescent="0.2">
      <c r="C126" s="31" t="s">
        <v>160</v>
      </c>
      <c r="D126" s="17">
        <v>8.0543576619999993</v>
      </c>
      <c r="E126" s="17">
        <v>8.0280287240000003</v>
      </c>
      <c r="F126" s="17">
        <v>8.0280287240000003</v>
      </c>
      <c r="G126" s="17">
        <v>8.1026623420000004</v>
      </c>
      <c r="H126" s="17">
        <v>8</v>
      </c>
      <c r="I126" s="17">
        <v>8.0280287240000003</v>
      </c>
      <c r="J126" s="17">
        <v>7.8653014260000003</v>
      </c>
      <c r="K126" s="17">
        <v>8.0280287240000003</v>
      </c>
      <c r="L126" s="17">
        <v>8.0791812459999992</v>
      </c>
      <c r="M126" s="17">
        <v>7.9378520930000001</v>
      </c>
      <c r="N126" s="3">
        <v>8.0784569925900005</v>
      </c>
      <c r="O126" s="3">
        <v>8.0802360023999995</v>
      </c>
      <c r="P126" s="3">
        <v>8.0335672360023995</v>
      </c>
      <c r="Q126" s="3">
        <v>8.0623418971500005</v>
      </c>
      <c r="R126" s="3">
        <v>8</v>
      </c>
      <c r="S126" s="34">
        <v>6.602059991</v>
      </c>
      <c r="T126" s="34">
        <v>6.6690067810000002</v>
      </c>
      <c r="U126" s="34">
        <v>6.602059991</v>
      </c>
      <c r="V126" s="34">
        <v>6.8239087410000003</v>
      </c>
      <c r="W126" s="34">
        <v>6.602059991</v>
      </c>
      <c r="X126" s="34">
        <v>6.6690067810000002</v>
      </c>
      <c r="Y126" s="34">
        <v>6.6690067810000002</v>
      </c>
      <c r="Z126" s="34">
        <v>6.7781512499999996</v>
      </c>
      <c r="AA126" s="34">
        <v>6.7781512499999996</v>
      </c>
      <c r="AB126" s="34">
        <v>6.6690067810000002</v>
      </c>
      <c r="AC126" s="3">
        <v>6.5985623132795999</v>
      </c>
      <c r="AD126" s="3">
        <v>6.6689542958579997</v>
      </c>
      <c r="AE126" s="3">
        <v>6.5984123279600002</v>
      </c>
      <c r="AF126" s="3">
        <v>6.7985624094431998</v>
      </c>
      <c r="AG126" s="3">
        <v>6.6554781279600004</v>
      </c>
    </row>
    <row r="127" spans="3:34" x14ac:dyDescent="0.2">
      <c r="C127" s="30" t="s">
        <v>3</v>
      </c>
      <c r="D127" s="17">
        <v>8.0543576619999993</v>
      </c>
      <c r="E127" s="17">
        <v>8.0543576619999993</v>
      </c>
      <c r="F127" s="17">
        <v>8.1461280360000003</v>
      </c>
      <c r="G127" s="17">
        <v>8.0791812459999992</v>
      </c>
      <c r="H127" s="17">
        <v>8.1249387370000008</v>
      </c>
      <c r="I127" s="17">
        <v>8.0791812459999992</v>
      </c>
      <c r="J127" s="17">
        <v>8.1461280360000003</v>
      </c>
      <c r="K127" s="17">
        <v>8.0791812459999992</v>
      </c>
      <c r="L127" s="17">
        <v>8.0543576619999993</v>
      </c>
      <c r="M127" s="17">
        <v>8.0791812459999992</v>
      </c>
      <c r="N127" s="3">
        <v>8.0576623225899997</v>
      </c>
      <c r="O127" s="3">
        <v>8.0562322589999997</v>
      </c>
      <c r="P127" s="3">
        <v>8.1035678240000006</v>
      </c>
      <c r="Q127" s="3">
        <v>8.0246047629999993</v>
      </c>
      <c r="R127" s="3">
        <v>8.1873660830000006</v>
      </c>
      <c r="S127" s="34">
        <v>6.0543576620000001</v>
      </c>
      <c r="T127" s="34">
        <v>5.9378520930000001</v>
      </c>
      <c r="U127" s="34">
        <v>5.8239087410000003</v>
      </c>
      <c r="V127" s="34">
        <v>5.9378520930000001</v>
      </c>
      <c r="W127" s="34">
        <v>6.0280287240000003</v>
      </c>
      <c r="X127" s="34">
        <v>6.0280287240000003</v>
      </c>
      <c r="Y127" s="34">
        <v>5.9700367769999998</v>
      </c>
      <c r="Z127" s="34">
        <v>6</v>
      </c>
      <c r="AA127" s="34">
        <v>5.9030899870000004</v>
      </c>
      <c r="AB127" s="34">
        <v>5.9030899870000004</v>
      </c>
      <c r="AC127" s="3">
        <v>6.0578552325899997</v>
      </c>
      <c r="AD127" s="3">
        <v>5.2093251159999996</v>
      </c>
      <c r="AE127" s="3">
        <v>5.8409443200000002</v>
      </c>
      <c r="AF127" s="3">
        <v>5.9932511599999998</v>
      </c>
      <c r="AG127" s="3">
        <v>6.0223600240000001</v>
      </c>
    </row>
    <row r="128" spans="3:34" x14ac:dyDescent="0.2">
      <c r="C128" s="30" t="s">
        <v>4</v>
      </c>
      <c r="D128" s="17">
        <v>8.0280287240000003</v>
      </c>
      <c r="E128" s="17">
        <v>8.0280287240000003</v>
      </c>
      <c r="F128" s="17">
        <v>8.1249387370000008</v>
      </c>
      <c r="G128" s="17">
        <v>8.0791812459999992</v>
      </c>
      <c r="H128" s="17">
        <v>8.1026623420000004</v>
      </c>
      <c r="I128" s="17">
        <v>8.0543576619999993</v>
      </c>
      <c r="J128" s="17">
        <v>8.1249387370000008</v>
      </c>
      <c r="K128" s="17">
        <v>8.0543576619999993</v>
      </c>
      <c r="L128" s="17">
        <v>8.0280287240000003</v>
      </c>
      <c r="M128" s="17">
        <v>8.0791812459999992</v>
      </c>
      <c r="N128" s="3">
        <v>8.072360024</v>
      </c>
      <c r="O128" s="3">
        <v>8.0722360024000004</v>
      </c>
      <c r="P128" s="3">
        <v>8.0873660829999992</v>
      </c>
      <c r="Q128" s="3">
        <v>8.0724604762999999</v>
      </c>
      <c r="R128" s="3">
        <v>8.1034189715</v>
      </c>
      <c r="S128" s="34">
        <v>4.602059991</v>
      </c>
      <c r="T128" s="34">
        <v>4.6690067810000002</v>
      </c>
      <c r="U128" s="34">
        <v>4.602059991</v>
      </c>
      <c r="V128" s="34">
        <v>4.8239087410000003</v>
      </c>
      <c r="W128" s="34">
        <v>4.602059991</v>
      </c>
      <c r="X128" s="34">
        <v>4.6690067810000002</v>
      </c>
      <c r="Y128" s="34">
        <v>4.6690067810000002</v>
      </c>
      <c r="Z128" s="34">
        <v>4.7781512499999996</v>
      </c>
      <c r="AA128" s="34">
        <v>4.7781512499999996</v>
      </c>
      <c r="AB128" s="34">
        <v>4.6690067810000002</v>
      </c>
      <c r="AC128" s="3">
        <v>4.6913279599999997</v>
      </c>
      <c r="AD128" s="3">
        <v>4.6695858000000001</v>
      </c>
      <c r="AE128" s="3">
        <v>4.6020795999999997</v>
      </c>
      <c r="AF128" s="3">
        <v>4.8123904319999999</v>
      </c>
      <c r="AG128" s="3">
        <v>4.6029132796000001</v>
      </c>
    </row>
    <row r="131" spans="3:33" x14ac:dyDescent="0.2">
      <c r="C131" s="40" t="s">
        <v>158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</row>
    <row r="132" spans="3:33" ht="15" x14ac:dyDescent="0.25">
      <c r="D132" s="39" t="s">
        <v>18</v>
      </c>
      <c r="E132" s="39"/>
      <c r="F132" s="39"/>
      <c r="G132" s="39"/>
      <c r="H132" s="39"/>
      <c r="I132" s="39"/>
      <c r="J132" s="39"/>
      <c r="K132" s="39"/>
      <c r="L132" s="39"/>
      <c r="M132" s="39"/>
      <c r="N132" s="33"/>
      <c r="O132" s="33"/>
      <c r="P132" s="33"/>
      <c r="Q132" s="33"/>
      <c r="R132" s="33"/>
      <c r="S132" t="s">
        <v>163</v>
      </c>
    </row>
    <row r="133" spans="3:33" x14ac:dyDescent="0.2">
      <c r="C133" s="35" t="s">
        <v>0</v>
      </c>
      <c r="D133" s="34">
        <v>5.8653014260000003</v>
      </c>
      <c r="E133" s="34">
        <v>6.1026623420000004</v>
      </c>
      <c r="F133" s="34">
        <v>5.9700367769999998</v>
      </c>
      <c r="G133" s="34">
        <v>6.1026623420000004</v>
      </c>
      <c r="H133" s="34">
        <v>6.0280287240000003</v>
      </c>
      <c r="I133" s="34">
        <v>5.9700367769999998</v>
      </c>
      <c r="J133" s="34">
        <v>6</v>
      </c>
      <c r="K133" s="34">
        <v>6.1461280360000003</v>
      </c>
      <c r="L133" s="34">
        <v>5.9030899870000004</v>
      </c>
      <c r="M133" s="34">
        <v>6.1249387369999999</v>
      </c>
      <c r="N133" s="1">
        <v>5.93677662256</v>
      </c>
      <c r="O133" s="32">
        <v>6</v>
      </c>
      <c r="P133" s="32">
        <v>6.1285678240000001</v>
      </c>
      <c r="Q133" s="32">
        <v>5.8999869919399996</v>
      </c>
      <c r="R133" s="32">
        <v>6.1387366083000003</v>
      </c>
    </row>
    <row r="134" spans="3:33" x14ac:dyDescent="0.2">
      <c r="C134" s="35" t="s">
        <v>1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>
        <v>5.7781512499999996</v>
      </c>
      <c r="T134" s="34">
        <v>5.8239087410000003</v>
      </c>
      <c r="U134" s="34">
        <v>5.9700367769999998</v>
      </c>
      <c r="V134" s="34">
        <v>5.9030899870000004</v>
      </c>
      <c r="W134" s="34">
        <v>5.9030899870000004</v>
      </c>
      <c r="X134" s="34">
        <v>6.0543576620000001</v>
      </c>
      <c r="Y134" s="34">
        <v>5.9378520930000001</v>
      </c>
      <c r="Z134" s="34">
        <v>5.9378520930000001</v>
      </c>
      <c r="AA134" s="34">
        <v>5.8653014260000003</v>
      </c>
      <c r="AB134" s="34">
        <v>5.9700367769999998</v>
      </c>
      <c r="AC134" s="1">
        <v>6.0435766232259001</v>
      </c>
      <c r="AD134" s="32">
        <v>5.9093251159999998</v>
      </c>
      <c r="AE134" s="32">
        <v>5.939325116</v>
      </c>
      <c r="AF134" s="32">
        <v>5.8665361025399996</v>
      </c>
      <c r="AG134" s="32">
        <v>5.9676622559999997</v>
      </c>
    </row>
    <row r="135" spans="3:33" x14ac:dyDescent="0.2">
      <c r="C135" s="35" t="s">
        <v>2</v>
      </c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>
        <v>5.9700367769999998</v>
      </c>
      <c r="T135" s="34">
        <v>5.9700367769999998</v>
      </c>
      <c r="U135" s="34">
        <v>6.0791812460000001</v>
      </c>
      <c r="V135" s="34">
        <v>6</v>
      </c>
      <c r="W135" s="34">
        <v>5.5600367769999997</v>
      </c>
      <c r="X135" s="34">
        <v>6.0280287240000003</v>
      </c>
      <c r="Y135" s="34">
        <v>5.9700367769999998</v>
      </c>
      <c r="Z135" s="34">
        <v>6</v>
      </c>
      <c r="AA135" s="34">
        <v>6.0280287240000003</v>
      </c>
      <c r="AB135" s="34">
        <v>5.9700367769999998</v>
      </c>
      <c r="AC135" s="1">
        <v>6.0244123600239998</v>
      </c>
      <c r="AD135" s="32">
        <v>5.9122776622559998</v>
      </c>
      <c r="AE135" s="32">
        <v>6</v>
      </c>
      <c r="AF135" s="32">
        <v>6.0211723600239999</v>
      </c>
      <c r="AG135" s="32">
        <v>5.9422677662255996</v>
      </c>
    </row>
    <row r="136" spans="3:33" x14ac:dyDescent="0.2">
      <c r="C136" s="36" t="s">
        <v>161</v>
      </c>
      <c r="D136" s="34">
        <v>5.9700367769999998</v>
      </c>
      <c r="E136" s="34">
        <v>5.9378520930000001</v>
      </c>
      <c r="F136" s="34">
        <v>5.9030899870000004</v>
      </c>
      <c r="G136" s="34">
        <v>5.9378520930000001</v>
      </c>
      <c r="H136" s="34">
        <v>6.0543576620000001</v>
      </c>
      <c r="I136" s="34">
        <v>5.9378520930000001</v>
      </c>
      <c r="J136" s="34">
        <v>5.9378520930000001</v>
      </c>
      <c r="K136" s="34">
        <v>6.0543576620000001</v>
      </c>
      <c r="L136" s="34">
        <v>5.9700367769999998</v>
      </c>
      <c r="M136" s="34">
        <v>6.0280287240000003</v>
      </c>
      <c r="N136" s="1">
        <v>5.9393271160000003</v>
      </c>
      <c r="O136" s="32">
        <v>5.9224532511600003</v>
      </c>
      <c r="P136" s="32">
        <v>6.0544776232258997</v>
      </c>
      <c r="Q136" s="32">
        <v>5.9701123766225601</v>
      </c>
      <c r="R136" s="32">
        <v>6.0245227236002403</v>
      </c>
      <c r="S136" s="34">
        <v>4.7269987279999999</v>
      </c>
      <c r="T136" s="34">
        <v>4.7781512499999996</v>
      </c>
      <c r="U136" s="34">
        <v>4.6690067810000002</v>
      </c>
      <c r="V136" s="34">
        <v>4.7269987279999999</v>
      </c>
      <c r="W136" s="34">
        <v>4.7269987279999999</v>
      </c>
      <c r="X136" s="34">
        <v>4.6690067810000002</v>
      </c>
      <c r="Y136" s="34">
        <v>4.7781512499999996</v>
      </c>
      <c r="Z136" s="34">
        <v>4.7269987279999999</v>
      </c>
      <c r="AA136" s="34">
        <v>4.6690067810000002</v>
      </c>
      <c r="AB136" s="34">
        <v>4.6690067810000002</v>
      </c>
      <c r="AC136" s="1">
        <v>4.66900678095858</v>
      </c>
      <c r="AD136" s="32">
        <v>4.7781512503836403</v>
      </c>
      <c r="AE136" s="32">
        <v>4.7269987279362597</v>
      </c>
      <c r="AF136" s="32">
        <v>4.66900678095858</v>
      </c>
      <c r="AG136" s="32">
        <v>4.66900678095858</v>
      </c>
    </row>
    <row r="137" spans="3:33" x14ac:dyDescent="0.2">
      <c r="C137" s="36" t="s">
        <v>162</v>
      </c>
      <c r="D137" s="34">
        <v>5.9030899870000004</v>
      </c>
      <c r="E137" s="34">
        <v>5.9030899870000004</v>
      </c>
      <c r="F137" s="34">
        <v>5.9378520930000001</v>
      </c>
      <c r="G137" s="34">
        <v>5.9700367769999998</v>
      </c>
      <c r="H137" s="34">
        <v>5.9378520930000001</v>
      </c>
      <c r="I137" s="34">
        <v>5.9700367769999998</v>
      </c>
      <c r="J137" s="34">
        <v>5.9700367769999998</v>
      </c>
      <c r="K137" s="34">
        <v>5.9700367769999998</v>
      </c>
      <c r="L137" s="34">
        <v>5.9700367769999998</v>
      </c>
      <c r="M137" s="34">
        <v>6</v>
      </c>
      <c r="N137" s="1">
        <v>5.9776622560000003</v>
      </c>
      <c r="O137" s="32">
        <v>5.9254445599999999</v>
      </c>
      <c r="P137" s="32">
        <v>5.9985562255999998</v>
      </c>
      <c r="Q137" s="32">
        <v>5.9744776622559996</v>
      </c>
      <c r="R137" s="32">
        <v>6</v>
      </c>
      <c r="S137" s="34">
        <v>3.3679767850000002</v>
      </c>
      <c r="T137" s="34">
        <v>3.457377197</v>
      </c>
      <c r="U137" s="34">
        <v>3.4471580309999998</v>
      </c>
      <c r="V137" s="34">
        <v>3.457377197</v>
      </c>
      <c r="W137" s="34">
        <v>3.392110465</v>
      </c>
      <c r="X137" s="34">
        <v>3.4471580309999998</v>
      </c>
      <c r="Y137" s="34">
        <v>3.457377197</v>
      </c>
      <c r="Z137" s="34">
        <v>3.4259687319999999</v>
      </c>
      <c r="AA137" s="34">
        <v>3.4471580309999998</v>
      </c>
      <c r="AB137" s="34">
        <v>3.4259687319999999</v>
      </c>
      <c r="AC137" s="1">
        <v>3.4303134221999998</v>
      </c>
      <c r="AD137" s="32">
        <v>3.422219652391</v>
      </c>
      <c r="AE137" s="32">
        <v>3.4218732272280001</v>
      </c>
      <c r="AF137" s="32">
        <v>3.47803134222</v>
      </c>
      <c r="AG137" s="32">
        <v>3.4148732279999998</v>
      </c>
    </row>
    <row r="138" spans="3:33" x14ac:dyDescent="0.2">
      <c r="C138" s="35" t="s">
        <v>3</v>
      </c>
      <c r="D138" s="34">
        <v>5.602059991</v>
      </c>
      <c r="E138" s="34">
        <v>5.9378520930000001</v>
      </c>
      <c r="F138" s="34">
        <v>5.9030899870000004</v>
      </c>
      <c r="G138" s="34">
        <v>5.7781512499999996</v>
      </c>
      <c r="H138" s="34">
        <v>5.9378520930000001</v>
      </c>
      <c r="I138" s="34">
        <v>5.5228787449999999</v>
      </c>
      <c r="J138" s="34">
        <v>5.5228787449999999</v>
      </c>
      <c r="K138" s="34">
        <v>6.0543576620000001</v>
      </c>
      <c r="L138" s="34">
        <v>5.602059991</v>
      </c>
      <c r="M138" s="34">
        <v>6.0280287240000003</v>
      </c>
      <c r="N138" s="1">
        <v>5.5114874528033999</v>
      </c>
      <c r="O138" s="32">
        <v>5.5123628034000003</v>
      </c>
      <c r="P138" s="32">
        <v>6.0575522322589999</v>
      </c>
      <c r="Q138" s="32">
        <v>5.6120339913279604</v>
      </c>
      <c r="R138" s="32">
        <v>6.0487236002399998</v>
      </c>
      <c r="S138" s="34">
        <v>2.9700367769999998</v>
      </c>
      <c r="T138" s="34">
        <v>2.0280287239999999</v>
      </c>
      <c r="U138" s="34">
        <v>2.1026623419999999</v>
      </c>
      <c r="V138" s="34">
        <v>2.0280287239999999</v>
      </c>
      <c r="W138" s="34">
        <v>2.0543576620000001</v>
      </c>
      <c r="X138" s="34">
        <v>2</v>
      </c>
      <c r="Y138" s="34">
        <v>2.9700367769999998</v>
      </c>
      <c r="Z138" s="34">
        <v>2</v>
      </c>
      <c r="AA138" s="34">
        <v>2.9700367769999998</v>
      </c>
      <c r="AB138" s="34">
        <v>2.0280287239999999</v>
      </c>
      <c r="AC138" s="1">
        <v>2</v>
      </c>
      <c r="AD138" s="32">
        <v>2.9224576622559999</v>
      </c>
      <c r="AE138" s="32">
        <v>2</v>
      </c>
      <c r="AF138" s="32">
        <v>2.9122562256000002</v>
      </c>
      <c r="AG138" s="32">
        <v>2.026657810024</v>
      </c>
    </row>
    <row r="139" spans="3:33" x14ac:dyDescent="0.2">
      <c r="C139" s="35" t="s">
        <v>4</v>
      </c>
      <c r="D139" s="34">
        <v>5.9030899870000004</v>
      </c>
      <c r="E139" s="34">
        <v>5.7781512499999996</v>
      </c>
      <c r="F139" s="34">
        <v>5.8239087410000003</v>
      </c>
      <c r="G139" s="34">
        <v>5.9700367769999998</v>
      </c>
      <c r="H139" s="34">
        <v>5.6690067810000002</v>
      </c>
      <c r="I139" s="34">
        <v>5.9700367769999998</v>
      </c>
      <c r="J139" s="34">
        <v>5.8653014260000003</v>
      </c>
      <c r="K139" s="34">
        <v>5.9700367769999998</v>
      </c>
      <c r="L139" s="34">
        <v>5.8653014260000003</v>
      </c>
      <c r="M139" s="34">
        <v>5.9030899870000004</v>
      </c>
      <c r="N139" s="1">
        <v>5.9221567766225602</v>
      </c>
      <c r="O139" s="32">
        <v>5.8623626102540003</v>
      </c>
      <c r="P139" s="32">
        <v>5.9120377662256001</v>
      </c>
      <c r="Q139" s="32">
        <v>5.8225626102539998</v>
      </c>
      <c r="R139" s="32">
        <v>5.9123698699193996</v>
      </c>
      <c r="S139" s="34">
        <v>1.0280287239999999</v>
      </c>
      <c r="T139" s="34">
        <v>1.0791812460000001</v>
      </c>
      <c r="U139" s="34">
        <v>1.970036777</v>
      </c>
      <c r="V139" s="34">
        <v>1.0280287239999999</v>
      </c>
      <c r="W139" s="34">
        <v>1.970036777</v>
      </c>
      <c r="X139" s="34">
        <v>1</v>
      </c>
      <c r="Y139" s="34">
        <v>1.0543576619999999</v>
      </c>
      <c r="Z139" s="34">
        <v>1</v>
      </c>
      <c r="AA139" s="34">
        <v>1.970036777</v>
      </c>
      <c r="AB139" s="34">
        <v>1.970036777</v>
      </c>
      <c r="AC139" s="1">
        <v>1</v>
      </c>
      <c r="AD139" s="32">
        <v>1.0541262322589999</v>
      </c>
      <c r="AE139" s="32">
        <v>1</v>
      </c>
      <c r="AF139" s="32">
        <v>1.9766377662256001</v>
      </c>
      <c r="AG139" s="32">
        <v>1.9256662255999999</v>
      </c>
    </row>
    <row r="162" spans="3:11" ht="15" x14ac:dyDescent="0.25">
      <c r="C162" s="38" t="s">
        <v>134</v>
      </c>
      <c r="D162" s="38"/>
      <c r="E162" s="38"/>
      <c r="F162" s="38"/>
      <c r="H162" s="38" t="s">
        <v>134</v>
      </c>
      <c r="I162" s="38"/>
      <c r="J162" s="38"/>
      <c r="K162" s="38"/>
    </row>
  </sheetData>
  <mergeCells count="32">
    <mergeCell ref="B76:G76"/>
    <mergeCell ref="C111:F111"/>
    <mergeCell ref="U44:AE44"/>
    <mergeCell ref="V45:X45"/>
    <mergeCell ref="Y45:Z45"/>
    <mergeCell ref="AA45:AC45"/>
    <mergeCell ref="AD45:AE45"/>
    <mergeCell ref="T76:Y76"/>
    <mergeCell ref="U110:W110"/>
    <mergeCell ref="B44:L44"/>
    <mergeCell ref="C45:E45"/>
    <mergeCell ref="F45:G45"/>
    <mergeCell ref="H45:J45"/>
    <mergeCell ref="K45:L45"/>
    <mergeCell ref="B4:L4"/>
    <mergeCell ref="F5:G5"/>
    <mergeCell ref="K5:L5"/>
    <mergeCell ref="H5:J5"/>
    <mergeCell ref="C5:E5"/>
    <mergeCell ref="C25:E25"/>
    <mergeCell ref="H25:J25"/>
    <mergeCell ref="B24:L24"/>
    <mergeCell ref="F25:G25"/>
    <mergeCell ref="K25:L25"/>
    <mergeCell ref="C117:AH117"/>
    <mergeCell ref="C162:F162"/>
    <mergeCell ref="H162:K162"/>
    <mergeCell ref="D121:M121"/>
    <mergeCell ref="S121:AB121"/>
    <mergeCell ref="C119:AB119"/>
    <mergeCell ref="D132:M132"/>
    <mergeCell ref="C131:AB13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9.Document" shapeId="3075" r:id="rId4">
          <objectPr defaultSize="0" r:id="rId5">
            <anchor moveWithCells="1">
              <from>
                <xdr:col>2</xdr:col>
                <xdr:colOff>180975</xdr:colOff>
                <xdr:row>92</xdr:row>
                <xdr:rowOff>28575</xdr:rowOff>
              </from>
              <to>
                <xdr:col>5</xdr:col>
                <xdr:colOff>1028700</xdr:colOff>
                <xdr:row>108</xdr:row>
                <xdr:rowOff>180975</xdr:rowOff>
              </to>
            </anchor>
          </objectPr>
        </oleObject>
      </mc:Choice>
      <mc:Fallback>
        <oleObject progId="Prism9.Document" shapeId="3075" r:id="rId4"/>
      </mc:Fallback>
    </mc:AlternateContent>
    <mc:AlternateContent xmlns:mc="http://schemas.openxmlformats.org/markup-compatibility/2006">
      <mc:Choice Requires="x14">
        <oleObject progId="Prism9.Document" shapeId="3076" r:id="rId6">
          <objectPr defaultSize="0" r:id="rId7">
            <anchor moveWithCells="1">
              <from>
                <xdr:col>19</xdr:col>
                <xdr:colOff>1647825</xdr:colOff>
                <xdr:row>91</xdr:row>
                <xdr:rowOff>28575</xdr:rowOff>
              </from>
              <to>
                <xdr:col>23</xdr:col>
                <xdr:colOff>390525</xdr:colOff>
                <xdr:row>107</xdr:row>
                <xdr:rowOff>180975</xdr:rowOff>
              </to>
            </anchor>
          </objectPr>
        </oleObject>
      </mc:Choice>
      <mc:Fallback>
        <oleObject progId="Prism9.Document" shapeId="3076" r:id="rId6"/>
      </mc:Fallback>
    </mc:AlternateContent>
    <mc:AlternateContent xmlns:mc="http://schemas.openxmlformats.org/markup-compatibility/2006">
      <mc:Choice Requires="x14">
        <oleObject progId="Prism9.Document" shapeId="3077" r:id="rId8">
          <objectPr defaultSize="0" r:id="rId9">
            <anchor moveWithCells="1">
              <from>
                <xdr:col>2</xdr:col>
                <xdr:colOff>295275</xdr:colOff>
                <xdr:row>142</xdr:row>
                <xdr:rowOff>114300</xdr:rowOff>
              </from>
              <to>
                <xdr:col>5</xdr:col>
                <xdr:colOff>1143000</xdr:colOff>
                <xdr:row>159</xdr:row>
                <xdr:rowOff>76200</xdr:rowOff>
              </to>
            </anchor>
          </objectPr>
        </oleObject>
      </mc:Choice>
      <mc:Fallback>
        <oleObject progId="Prism9.Document" shapeId="3077" r:id="rId8"/>
      </mc:Fallback>
    </mc:AlternateContent>
    <mc:AlternateContent xmlns:mc="http://schemas.openxmlformats.org/markup-compatibility/2006">
      <mc:Choice Requires="x14">
        <oleObject progId="Prism9.Document" shapeId="3078" r:id="rId10">
          <objectPr defaultSize="0" r:id="rId11">
            <anchor moveWithCells="1">
              <from>
                <xdr:col>6</xdr:col>
                <xdr:colOff>866775</xdr:colOff>
                <xdr:row>142</xdr:row>
                <xdr:rowOff>123825</xdr:rowOff>
              </from>
              <to>
                <xdr:col>11</xdr:col>
                <xdr:colOff>85725</xdr:colOff>
                <xdr:row>159</xdr:row>
                <xdr:rowOff>85725</xdr:rowOff>
              </to>
            </anchor>
          </objectPr>
        </oleObject>
      </mc:Choice>
      <mc:Fallback>
        <oleObject progId="Prism9.Document" shapeId="3078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BCA34-3118-4D97-9AAD-1FAE6E237C55}">
  <dimension ref="A2:AC161"/>
  <sheetViews>
    <sheetView topLeftCell="A146" zoomScale="98" zoomScaleNormal="98" workbookViewId="0">
      <selection activeCell="I116" sqref="I116"/>
    </sheetView>
  </sheetViews>
  <sheetFormatPr defaultRowHeight="14.25" x14ac:dyDescent="0.2"/>
  <cols>
    <col min="1" max="1" width="23.625" customWidth="1"/>
    <col min="2" max="2" width="19" customWidth="1"/>
    <col min="3" max="3" width="55.5" customWidth="1"/>
    <col min="4" max="4" width="18.875" customWidth="1"/>
    <col min="5" max="6" width="19.375" customWidth="1"/>
    <col min="7" max="7" width="17.375" customWidth="1"/>
    <col min="8" max="9" width="17.125" customWidth="1"/>
    <col min="10" max="10" width="16.875" customWidth="1"/>
    <col min="11" max="11" width="14.875" customWidth="1"/>
    <col min="12" max="12" width="15.5" customWidth="1"/>
    <col min="13" max="13" width="18.5" customWidth="1"/>
    <col min="14" max="15" width="19.375" customWidth="1"/>
    <col min="16" max="16" width="19.125" customWidth="1"/>
  </cols>
  <sheetData>
    <row r="2" spans="1:16" s="7" customFormat="1" ht="15" x14ac:dyDescent="0.25">
      <c r="C2" s="47" t="s">
        <v>18</v>
      </c>
      <c r="D2" s="47"/>
      <c r="E2" s="47"/>
      <c r="F2" s="47"/>
      <c r="G2" s="47"/>
      <c r="H2" s="47"/>
      <c r="I2" s="47"/>
      <c r="J2" s="47"/>
      <c r="K2" s="48" t="s">
        <v>17</v>
      </c>
      <c r="L2" s="48"/>
      <c r="M2" s="48"/>
      <c r="N2" s="48"/>
      <c r="O2" s="48"/>
      <c r="P2" s="48"/>
    </row>
    <row r="3" spans="1:16" s="6" customFormat="1" ht="15" x14ac:dyDescent="0.2"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5" t="s">
        <v>16</v>
      </c>
      <c r="I3" s="5" t="s">
        <v>3</v>
      </c>
      <c r="J3" s="5" t="s">
        <v>4</v>
      </c>
      <c r="K3" s="8" t="s">
        <v>9</v>
      </c>
      <c r="L3" s="8" t="s">
        <v>10</v>
      </c>
      <c r="M3" s="9" t="s">
        <v>7</v>
      </c>
      <c r="N3" s="9" t="s">
        <v>8</v>
      </c>
      <c r="O3" s="9" t="s">
        <v>3</v>
      </c>
      <c r="P3" s="9" t="s">
        <v>4</v>
      </c>
    </row>
    <row r="4" spans="1:16" s="1" customFormat="1" x14ac:dyDescent="0.2">
      <c r="C4" s="1">
        <v>36400</v>
      </c>
      <c r="D4" s="1">
        <v>48011</v>
      </c>
      <c r="E4" s="1">
        <v>142357</v>
      </c>
      <c r="F4" s="1">
        <v>87566</v>
      </c>
      <c r="G4" s="1">
        <v>45170</v>
      </c>
      <c r="H4" s="1">
        <v>41635</v>
      </c>
      <c r="I4" s="1">
        <v>43549</v>
      </c>
      <c r="J4" s="1">
        <v>50186</v>
      </c>
      <c r="K4" s="1">
        <v>50820</v>
      </c>
      <c r="L4" s="1">
        <v>43597</v>
      </c>
      <c r="M4" s="1">
        <v>51625</v>
      </c>
      <c r="N4" s="1">
        <v>58543</v>
      </c>
      <c r="O4" s="1">
        <v>56572</v>
      </c>
      <c r="P4" s="1">
        <v>66780</v>
      </c>
    </row>
    <row r="5" spans="1:16" s="1" customFormat="1" x14ac:dyDescent="0.2">
      <c r="C5" s="1">
        <v>38545</v>
      </c>
      <c r="D5" s="1">
        <v>43865</v>
      </c>
      <c r="E5" s="1">
        <v>147218</v>
      </c>
      <c r="F5" s="1">
        <v>91795</v>
      </c>
      <c r="G5" s="1">
        <v>43512</v>
      </c>
      <c r="H5" s="1">
        <v>45796</v>
      </c>
      <c r="I5" s="1">
        <v>48569</v>
      </c>
      <c r="J5" s="1">
        <v>58549</v>
      </c>
      <c r="K5" s="1">
        <v>52927</v>
      </c>
      <c r="L5" s="1">
        <v>43051</v>
      </c>
      <c r="M5" s="1">
        <v>50419</v>
      </c>
      <c r="N5" s="1">
        <v>52592</v>
      </c>
      <c r="O5" s="1">
        <v>52745</v>
      </c>
      <c r="P5" s="1">
        <v>71874</v>
      </c>
    </row>
    <row r="6" spans="1:16" s="1" customFormat="1" x14ac:dyDescent="0.2">
      <c r="C6" s="1">
        <v>37452</v>
      </c>
      <c r="D6" s="1">
        <v>47568</v>
      </c>
      <c r="E6" s="1">
        <v>145654</v>
      </c>
      <c r="F6" s="1">
        <v>80301</v>
      </c>
      <c r="G6" s="1">
        <v>45630</v>
      </c>
      <c r="H6" s="1">
        <v>44663</v>
      </c>
      <c r="I6" s="1">
        <v>47333</v>
      </c>
      <c r="J6" s="1">
        <v>52200</v>
      </c>
      <c r="K6" s="1">
        <v>53697</v>
      </c>
      <c r="L6" s="1">
        <v>43678</v>
      </c>
      <c r="M6" s="1">
        <v>52121</v>
      </c>
      <c r="N6" s="1">
        <v>42465</v>
      </c>
      <c r="O6" s="1">
        <v>55978</v>
      </c>
      <c r="P6" s="1">
        <v>71572</v>
      </c>
    </row>
    <row r="7" spans="1:16" s="1" customFormat="1" x14ac:dyDescent="0.2">
      <c r="C7" s="1">
        <v>36785</v>
      </c>
      <c r="D7" s="1">
        <v>46585</v>
      </c>
      <c r="E7" s="1">
        <v>143678</v>
      </c>
      <c r="F7" s="1">
        <v>83796</v>
      </c>
      <c r="G7" s="1">
        <v>42692</v>
      </c>
      <c r="H7" s="1">
        <v>42898</v>
      </c>
      <c r="I7" s="1">
        <v>48811</v>
      </c>
      <c r="J7" s="1">
        <v>50515</v>
      </c>
      <c r="K7" s="1">
        <v>57059</v>
      </c>
      <c r="L7" s="1">
        <v>42679</v>
      </c>
      <c r="M7" s="1">
        <v>57976</v>
      </c>
      <c r="N7" s="1">
        <v>58408</v>
      </c>
      <c r="O7" s="1">
        <v>56532</v>
      </c>
      <c r="P7" s="1">
        <v>73572</v>
      </c>
    </row>
    <row r="8" spans="1:16" s="1" customFormat="1" x14ac:dyDescent="0.2">
      <c r="C8" s="1">
        <v>36400</v>
      </c>
      <c r="D8" s="1">
        <v>48011</v>
      </c>
      <c r="E8" s="1">
        <v>142357</v>
      </c>
      <c r="F8" s="1">
        <v>87566</v>
      </c>
      <c r="G8" s="1">
        <v>45170</v>
      </c>
      <c r="H8" s="1">
        <v>41635</v>
      </c>
      <c r="I8" s="1">
        <v>43549</v>
      </c>
      <c r="J8" s="1">
        <v>50186</v>
      </c>
      <c r="K8" s="1">
        <v>50820</v>
      </c>
      <c r="L8" s="1">
        <v>43652</v>
      </c>
      <c r="M8" s="1">
        <v>51625</v>
      </c>
      <c r="N8" s="1">
        <v>58543</v>
      </c>
      <c r="O8" s="1">
        <v>56572</v>
      </c>
      <c r="P8" s="1">
        <v>66780</v>
      </c>
    </row>
    <row r="9" spans="1:16" s="1" customFormat="1" x14ac:dyDescent="0.2">
      <c r="A9" s="1" t="s">
        <v>19</v>
      </c>
      <c r="C9" s="1">
        <v>38545</v>
      </c>
      <c r="D9" s="1">
        <v>43865</v>
      </c>
      <c r="E9" s="1">
        <v>147218</v>
      </c>
      <c r="F9" s="1">
        <v>91795</v>
      </c>
      <c r="G9" s="1">
        <v>43512</v>
      </c>
      <c r="H9" s="1">
        <v>45796</v>
      </c>
      <c r="I9" s="1">
        <v>48569</v>
      </c>
      <c r="J9" s="1">
        <v>58549</v>
      </c>
      <c r="K9" s="1">
        <v>52927</v>
      </c>
      <c r="L9" s="1">
        <v>43597</v>
      </c>
      <c r="M9" s="1">
        <v>50419</v>
      </c>
      <c r="N9" s="1">
        <v>52592</v>
      </c>
      <c r="O9" s="1">
        <v>52745</v>
      </c>
      <c r="P9" s="1">
        <v>71874</v>
      </c>
    </row>
    <row r="10" spans="1:16" s="1" customFormat="1" x14ac:dyDescent="0.2">
      <c r="C10" s="1">
        <v>37452</v>
      </c>
      <c r="D10" s="1">
        <v>47568</v>
      </c>
      <c r="E10" s="1">
        <v>145654</v>
      </c>
      <c r="F10" s="1">
        <v>80301</v>
      </c>
      <c r="G10" s="1">
        <v>45630</v>
      </c>
      <c r="H10" s="1">
        <v>44663</v>
      </c>
      <c r="I10" s="1">
        <v>47333</v>
      </c>
      <c r="J10" s="1">
        <v>52200</v>
      </c>
      <c r="K10" s="1">
        <v>53697</v>
      </c>
      <c r="L10" s="1">
        <v>43051</v>
      </c>
      <c r="M10" s="1">
        <v>52121</v>
      </c>
      <c r="N10" s="1">
        <v>42465</v>
      </c>
      <c r="O10" s="1">
        <v>55978</v>
      </c>
      <c r="P10" s="1">
        <v>71572</v>
      </c>
    </row>
    <row r="11" spans="1:16" s="1" customFormat="1" x14ac:dyDescent="0.2">
      <c r="C11" s="1">
        <v>36785</v>
      </c>
      <c r="D11" s="1">
        <v>46585</v>
      </c>
      <c r="E11" s="1">
        <v>143678</v>
      </c>
      <c r="F11" s="1">
        <v>83796</v>
      </c>
      <c r="G11" s="1">
        <v>42692</v>
      </c>
      <c r="H11" s="1">
        <v>42898</v>
      </c>
      <c r="I11" s="1">
        <v>48811</v>
      </c>
      <c r="J11" s="1">
        <v>50515</v>
      </c>
      <c r="K11" s="1">
        <v>57059</v>
      </c>
      <c r="L11" s="1">
        <v>43678</v>
      </c>
      <c r="M11" s="1">
        <v>57976</v>
      </c>
      <c r="N11" s="1">
        <v>58408</v>
      </c>
      <c r="O11" s="1">
        <v>56532</v>
      </c>
      <c r="P11" s="1">
        <v>73572</v>
      </c>
    </row>
    <row r="12" spans="1:16" s="1" customFormat="1" x14ac:dyDescent="0.2">
      <c r="C12" s="1">
        <v>36785</v>
      </c>
      <c r="D12" s="1">
        <v>46585</v>
      </c>
      <c r="E12" s="1">
        <v>143678</v>
      </c>
      <c r="F12" s="1">
        <v>83796</v>
      </c>
      <c r="G12" s="1">
        <v>42692</v>
      </c>
      <c r="H12" s="1">
        <v>42898</v>
      </c>
      <c r="I12" s="1">
        <v>48811</v>
      </c>
      <c r="J12" s="1">
        <v>50515</v>
      </c>
      <c r="K12" s="1">
        <v>57059</v>
      </c>
      <c r="L12" s="1">
        <v>42679</v>
      </c>
      <c r="M12" s="1">
        <v>57976</v>
      </c>
      <c r="N12" s="1">
        <v>58408</v>
      </c>
      <c r="O12" s="1">
        <v>56532</v>
      </c>
      <c r="P12" s="1">
        <v>73572</v>
      </c>
    </row>
    <row r="13" spans="1:16" s="1" customFormat="1" x14ac:dyDescent="0.2">
      <c r="C13" s="1">
        <v>36400</v>
      </c>
      <c r="D13" s="1">
        <v>48011</v>
      </c>
      <c r="E13" s="1">
        <v>142357</v>
      </c>
      <c r="F13" s="1">
        <v>87566</v>
      </c>
      <c r="G13" s="1">
        <v>45170</v>
      </c>
      <c r="H13" s="1">
        <v>41635</v>
      </c>
      <c r="I13" s="1">
        <v>43549</v>
      </c>
      <c r="J13" s="1">
        <v>50186</v>
      </c>
      <c r="K13" s="1">
        <v>50820</v>
      </c>
      <c r="L13" s="1">
        <v>43652</v>
      </c>
      <c r="M13" s="1">
        <v>51625</v>
      </c>
      <c r="N13" s="1">
        <v>58543</v>
      </c>
      <c r="O13" s="1">
        <v>56572</v>
      </c>
      <c r="P13" s="1">
        <v>66780</v>
      </c>
    </row>
    <row r="14" spans="1:16" s="1" customFormat="1" x14ac:dyDescent="0.2">
      <c r="C14" s="1">
        <v>38545</v>
      </c>
      <c r="D14" s="1">
        <v>42762</v>
      </c>
      <c r="E14" s="1">
        <v>139218</v>
      </c>
      <c r="F14" s="1">
        <v>91795</v>
      </c>
      <c r="G14" s="1">
        <v>42589</v>
      </c>
      <c r="H14" s="1">
        <v>45796</v>
      </c>
      <c r="I14" s="1">
        <v>45669</v>
      </c>
      <c r="J14" s="1">
        <v>58549</v>
      </c>
      <c r="K14" s="1">
        <v>52927</v>
      </c>
      <c r="L14" s="1">
        <v>43597</v>
      </c>
      <c r="M14" s="1">
        <v>50419</v>
      </c>
      <c r="N14" s="1">
        <v>52252</v>
      </c>
      <c r="O14" s="1">
        <v>52745</v>
      </c>
      <c r="P14" s="1">
        <v>71874</v>
      </c>
    </row>
    <row r="15" spans="1:16" s="1" customFormat="1" x14ac:dyDescent="0.2">
      <c r="C15" s="1">
        <v>37744</v>
      </c>
      <c r="D15" s="1">
        <v>43865</v>
      </c>
      <c r="E15" s="1">
        <v>147220</v>
      </c>
      <c r="F15" s="1">
        <v>92791</v>
      </c>
      <c r="G15" s="1">
        <v>43512</v>
      </c>
      <c r="H15" s="1">
        <v>42586</v>
      </c>
      <c r="I15" s="1">
        <v>48569</v>
      </c>
      <c r="J15" s="1">
        <v>58859</v>
      </c>
      <c r="K15" s="1">
        <v>53025</v>
      </c>
      <c r="L15" s="1">
        <v>43051</v>
      </c>
      <c r="M15" s="1">
        <v>50579</v>
      </c>
      <c r="N15" s="1">
        <v>52592</v>
      </c>
      <c r="O15" s="1">
        <v>52665</v>
      </c>
      <c r="P15" s="1">
        <v>71664</v>
      </c>
    </row>
    <row r="16" spans="1:16" s="1" customFormat="1" x14ac:dyDescent="0.2">
      <c r="C16" s="1">
        <v>37452</v>
      </c>
      <c r="D16" s="1">
        <v>47568</v>
      </c>
      <c r="E16" s="1">
        <v>145654</v>
      </c>
      <c r="F16" s="1">
        <v>80301</v>
      </c>
      <c r="G16" s="1">
        <v>45630</v>
      </c>
      <c r="H16" s="1">
        <v>44663</v>
      </c>
      <c r="I16" s="1">
        <v>47333</v>
      </c>
      <c r="J16" s="1">
        <v>52200</v>
      </c>
      <c r="K16" s="1">
        <v>53697</v>
      </c>
      <c r="L16" s="1">
        <v>43678</v>
      </c>
      <c r="M16" s="1">
        <v>52121</v>
      </c>
      <c r="N16" s="1">
        <v>42465</v>
      </c>
      <c r="O16" s="1">
        <v>55978</v>
      </c>
      <c r="P16" s="1">
        <v>71572</v>
      </c>
    </row>
    <row r="17" spans="1:16" s="1" customFormat="1" x14ac:dyDescent="0.2"/>
    <row r="18" spans="1:16" s="1" customFormat="1" x14ac:dyDescent="0.2"/>
    <row r="19" spans="1:16" s="1" customFormat="1" x14ac:dyDescent="0.2">
      <c r="A19" t="s">
        <v>20</v>
      </c>
    </row>
    <row r="20" spans="1:16" s="1" customFormat="1" x14ac:dyDescent="0.2"/>
    <row r="21" spans="1:16" s="1" customFormat="1" x14ac:dyDescent="0.2"/>
    <row r="22" spans="1:16" ht="15" x14ac:dyDescent="0.25">
      <c r="C22" s="47" t="s">
        <v>18</v>
      </c>
      <c r="D22" s="47"/>
      <c r="E22" s="47"/>
      <c r="F22" s="47"/>
      <c r="G22" s="47"/>
      <c r="H22" s="47"/>
      <c r="I22" s="47"/>
      <c r="J22" s="47"/>
      <c r="K22" s="48" t="s">
        <v>17</v>
      </c>
      <c r="L22" s="48"/>
      <c r="M22" s="48"/>
      <c r="N22" s="48"/>
      <c r="O22" s="48"/>
      <c r="P22" s="48"/>
    </row>
    <row r="23" spans="1:16" ht="15" x14ac:dyDescent="0.2">
      <c r="B23" t="s">
        <v>36</v>
      </c>
      <c r="C23" s="4" t="s">
        <v>11</v>
      </c>
      <c r="D23" s="4" t="s">
        <v>12</v>
      </c>
      <c r="E23" s="4" t="s">
        <v>13</v>
      </c>
      <c r="F23" s="4" t="s">
        <v>14</v>
      </c>
      <c r="G23" s="5" t="s">
        <v>15</v>
      </c>
      <c r="H23" s="5" t="s">
        <v>16</v>
      </c>
      <c r="I23" s="5" t="s">
        <v>3</v>
      </c>
      <c r="J23" s="5" t="s">
        <v>4</v>
      </c>
      <c r="K23" s="8" t="s">
        <v>9</v>
      </c>
      <c r="L23" s="8" t="s">
        <v>10</v>
      </c>
      <c r="M23" s="9" t="s">
        <v>7</v>
      </c>
      <c r="N23" s="9" t="s">
        <v>8</v>
      </c>
      <c r="O23" s="9" t="s">
        <v>3</v>
      </c>
      <c r="P23" s="9" t="s">
        <v>4</v>
      </c>
    </row>
    <row r="24" spans="1:16" x14ac:dyDescent="0.2">
      <c r="B24" t="s">
        <v>21</v>
      </c>
      <c r="C24">
        <v>8</v>
      </c>
      <c r="D24">
        <v>8</v>
      </c>
      <c r="E24">
        <v>8</v>
      </c>
      <c r="F24">
        <v>8</v>
      </c>
      <c r="G24">
        <v>8</v>
      </c>
      <c r="H24">
        <v>8</v>
      </c>
      <c r="I24">
        <v>8</v>
      </c>
      <c r="J24">
        <v>8</v>
      </c>
      <c r="K24">
        <v>8</v>
      </c>
      <c r="L24">
        <v>8</v>
      </c>
      <c r="M24">
        <v>8</v>
      </c>
      <c r="N24">
        <v>8</v>
      </c>
      <c r="O24">
        <v>8</v>
      </c>
      <c r="P24">
        <v>8</v>
      </c>
    </row>
    <row r="25" spans="1:16" x14ac:dyDescent="0.2">
      <c r="B25" s="12" t="s">
        <v>22</v>
      </c>
      <c r="C25" s="12">
        <v>36400</v>
      </c>
      <c r="D25" s="12">
        <v>43865</v>
      </c>
      <c r="E25" s="12">
        <v>142357</v>
      </c>
      <c r="F25" s="12">
        <v>80301</v>
      </c>
      <c r="G25" s="12">
        <v>42692</v>
      </c>
      <c r="H25" s="12">
        <v>41635</v>
      </c>
      <c r="I25" s="12">
        <v>43549</v>
      </c>
      <c r="J25" s="12">
        <v>50186</v>
      </c>
      <c r="K25" s="12">
        <v>50820</v>
      </c>
      <c r="L25" s="12">
        <v>42679</v>
      </c>
      <c r="M25" s="12">
        <v>50419</v>
      </c>
      <c r="N25" s="12">
        <v>42465</v>
      </c>
      <c r="O25" s="12">
        <v>52745</v>
      </c>
      <c r="P25" s="12">
        <v>66780</v>
      </c>
    </row>
    <row r="26" spans="1:16" x14ac:dyDescent="0.2">
      <c r="B26" s="12" t="s">
        <v>23</v>
      </c>
      <c r="C26" s="12">
        <v>38545</v>
      </c>
      <c r="D26" s="12">
        <v>48011</v>
      </c>
      <c r="E26" s="12">
        <v>147218</v>
      </c>
      <c r="F26" s="12">
        <v>91795</v>
      </c>
      <c r="G26" s="12">
        <v>45630</v>
      </c>
      <c r="H26" s="12">
        <v>45796</v>
      </c>
      <c r="I26" s="12">
        <v>48811</v>
      </c>
      <c r="J26" s="12">
        <v>58549</v>
      </c>
      <c r="K26" s="12">
        <v>57059</v>
      </c>
      <c r="L26" s="12">
        <v>43678</v>
      </c>
      <c r="M26" s="12">
        <v>57976</v>
      </c>
      <c r="N26" s="12">
        <v>58543</v>
      </c>
      <c r="O26" s="12">
        <v>56572</v>
      </c>
      <c r="P26" s="12">
        <v>73572</v>
      </c>
    </row>
    <row r="27" spans="1:16" x14ac:dyDescent="0.2">
      <c r="B27" t="s">
        <v>24</v>
      </c>
      <c r="C27">
        <v>2145</v>
      </c>
      <c r="D27">
        <v>4146</v>
      </c>
      <c r="E27">
        <v>4861</v>
      </c>
      <c r="F27">
        <v>11494</v>
      </c>
      <c r="G27">
        <v>2938</v>
      </c>
      <c r="H27">
        <v>4161</v>
      </c>
      <c r="I27">
        <v>5262</v>
      </c>
      <c r="J27">
        <v>8363</v>
      </c>
      <c r="K27">
        <v>6239</v>
      </c>
      <c r="L27">
        <v>999</v>
      </c>
      <c r="M27">
        <v>7557</v>
      </c>
      <c r="N27">
        <v>16078</v>
      </c>
      <c r="O27">
        <v>3827</v>
      </c>
      <c r="P27">
        <v>6792</v>
      </c>
    </row>
    <row r="28" spans="1:16" x14ac:dyDescent="0.2">
      <c r="B28" t="s">
        <v>25</v>
      </c>
      <c r="C28">
        <v>37118.5</v>
      </c>
      <c r="D28">
        <v>47076.5</v>
      </c>
      <c r="E28">
        <v>144666</v>
      </c>
      <c r="F28">
        <v>85681</v>
      </c>
      <c r="G28">
        <v>44341</v>
      </c>
      <c r="H28">
        <v>43780.5</v>
      </c>
      <c r="I28">
        <v>47951</v>
      </c>
      <c r="J28">
        <v>51357.5</v>
      </c>
      <c r="K28">
        <v>53312</v>
      </c>
      <c r="L28">
        <v>43597</v>
      </c>
      <c r="M28">
        <v>51873</v>
      </c>
      <c r="N28">
        <v>55500</v>
      </c>
      <c r="O28">
        <v>56255</v>
      </c>
      <c r="P28">
        <v>71723</v>
      </c>
    </row>
    <row r="29" spans="1:16" x14ac:dyDescent="0.2">
      <c r="B29" t="s">
        <v>26</v>
      </c>
      <c r="C29">
        <v>36688.75</v>
      </c>
      <c r="D29">
        <v>45905</v>
      </c>
      <c r="E29">
        <v>143347.75</v>
      </c>
      <c r="F29">
        <v>82922.25</v>
      </c>
      <c r="G29">
        <v>43307</v>
      </c>
      <c r="H29">
        <v>42582.25</v>
      </c>
      <c r="I29">
        <v>46387</v>
      </c>
      <c r="J29">
        <v>50432.75</v>
      </c>
      <c r="K29">
        <v>52400.25</v>
      </c>
      <c r="L29">
        <v>43051</v>
      </c>
      <c r="M29">
        <v>51323.5</v>
      </c>
      <c r="N29">
        <v>50060.25</v>
      </c>
      <c r="O29">
        <v>55169.75</v>
      </c>
      <c r="P29">
        <v>70374</v>
      </c>
    </row>
    <row r="30" spans="1:16" x14ac:dyDescent="0.2">
      <c r="B30" t="s">
        <v>27</v>
      </c>
      <c r="C30">
        <v>37725.25</v>
      </c>
      <c r="D30">
        <v>47678.75</v>
      </c>
      <c r="E30">
        <v>146045</v>
      </c>
      <c r="F30">
        <v>88623.25</v>
      </c>
      <c r="G30">
        <v>45285</v>
      </c>
      <c r="H30">
        <v>44946.25</v>
      </c>
      <c r="I30">
        <v>48629.5</v>
      </c>
      <c r="J30">
        <v>53787.25</v>
      </c>
      <c r="K30">
        <v>54537.5</v>
      </c>
      <c r="L30">
        <v>43658.5</v>
      </c>
      <c r="M30">
        <v>53584.75</v>
      </c>
      <c r="N30">
        <v>58441.75</v>
      </c>
      <c r="O30">
        <v>56542</v>
      </c>
      <c r="P30">
        <v>72298.5</v>
      </c>
    </row>
    <row r="31" spans="1:16" x14ac:dyDescent="0.2">
      <c r="B31" t="s">
        <v>28</v>
      </c>
      <c r="C31">
        <v>1036.5</v>
      </c>
      <c r="D31">
        <v>1773.75</v>
      </c>
      <c r="E31">
        <v>2697.25</v>
      </c>
      <c r="F31">
        <v>5701</v>
      </c>
      <c r="G31">
        <v>1978</v>
      </c>
      <c r="H31">
        <v>2364</v>
      </c>
      <c r="I31">
        <v>2242.5</v>
      </c>
      <c r="J31">
        <v>3354.5</v>
      </c>
      <c r="K31">
        <v>2137.25</v>
      </c>
      <c r="L31">
        <v>607.5</v>
      </c>
      <c r="M31">
        <v>2261.25</v>
      </c>
      <c r="N31">
        <v>8381.5</v>
      </c>
      <c r="O31">
        <v>1372.25</v>
      </c>
      <c r="P31">
        <v>1924.5</v>
      </c>
    </row>
    <row r="32" spans="1:16" x14ac:dyDescent="0.2">
      <c r="B32" t="s">
        <v>29</v>
      </c>
      <c r="C32">
        <v>37295.5</v>
      </c>
      <c r="D32">
        <v>46507.25</v>
      </c>
      <c r="E32">
        <v>144726.75</v>
      </c>
      <c r="F32">
        <v>85864.5</v>
      </c>
      <c r="G32">
        <v>44251</v>
      </c>
      <c r="H32">
        <v>43748</v>
      </c>
      <c r="I32">
        <v>47065.5</v>
      </c>
      <c r="J32">
        <v>52862.5</v>
      </c>
      <c r="K32">
        <v>53625.75</v>
      </c>
      <c r="L32">
        <v>43372.875</v>
      </c>
      <c r="M32">
        <v>53035.25</v>
      </c>
      <c r="N32">
        <v>53002</v>
      </c>
      <c r="O32">
        <v>55456.75</v>
      </c>
      <c r="P32">
        <v>70949.5</v>
      </c>
    </row>
    <row r="33" spans="2:17" x14ac:dyDescent="0.2">
      <c r="B33" t="s">
        <v>30</v>
      </c>
      <c r="C33">
        <v>756649.42859999998</v>
      </c>
      <c r="D33" s="10">
        <v>2964000</v>
      </c>
      <c r="E33" s="10">
        <v>3937600</v>
      </c>
      <c r="F33" s="10">
        <v>20942000</v>
      </c>
      <c r="G33" s="10">
        <v>1635100</v>
      </c>
      <c r="H33" s="10">
        <v>2919700</v>
      </c>
      <c r="I33" s="10">
        <v>5069900</v>
      </c>
      <c r="J33" s="10">
        <v>12986000</v>
      </c>
      <c r="K33" s="10">
        <v>5757900</v>
      </c>
      <c r="L33">
        <v>150463.83929999999</v>
      </c>
      <c r="M33" s="10">
        <v>9737300</v>
      </c>
      <c r="N33" s="10">
        <v>48893000</v>
      </c>
      <c r="O33" s="10">
        <v>2864400</v>
      </c>
      <c r="P33" s="10">
        <v>7287000</v>
      </c>
    </row>
    <row r="34" spans="2:17" x14ac:dyDescent="0.2">
      <c r="B34" t="s">
        <v>31</v>
      </c>
      <c r="C34">
        <v>869.85599999999999</v>
      </c>
      <c r="D34">
        <v>1721.6259</v>
      </c>
      <c r="E34">
        <v>1984.3467000000001</v>
      </c>
      <c r="F34">
        <v>4576.2479000000003</v>
      </c>
      <c r="G34">
        <v>1278.7050999999999</v>
      </c>
      <c r="H34">
        <v>1708.7003</v>
      </c>
      <c r="I34">
        <v>2251.6414</v>
      </c>
      <c r="J34">
        <v>3603.5536999999999</v>
      </c>
      <c r="K34">
        <v>2399.5693999999999</v>
      </c>
      <c r="L34">
        <v>387.89670000000001</v>
      </c>
      <c r="M34">
        <v>3120.4593</v>
      </c>
      <c r="N34">
        <v>6992.3220000000001</v>
      </c>
      <c r="O34">
        <v>1692.4399000000001</v>
      </c>
      <c r="P34">
        <v>2699.4414000000002</v>
      </c>
    </row>
    <row r="35" spans="2:17" x14ac:dyDescent="0.2">
      <c r="B35" t="s">
        <v>32</v>
      </c>
      <c r="C35">
        <v>307.54050000000001</v>
      </c>
      <c r="D35">
        <v>608.68669999999997</v>
      </c>
      <c r="E35">
        <v>701.57249999999999</v>
      </c>
      <c r="F35">
        <v>1617.9480000000001</v>
      </c>
      <c r="G35">
        <v>452.09050000000002</v>
      </c>
      <c r="H35">
        <v>604.11680000000001</v>
      </c>
      <c r="I35">
        <v>796.07539999999995</v>
      </c>
      <c r="J35">
        <v>1274.0486000000001</v>
      </c>
      <c r="K35">
        <v>848.3759</v>
      </c>
      <c r="L35">
        <v>137.1422</v>
      </c>
      <c r="M35">
        <v>1103.249</v>
      </c>
      <c r="N35">
        <v>2472.1592000000001</v>
      </c>
      <c r="O35">
        <v>598.36789999999996</v>
      </c>
      <c r="P35">
        <v>954.39660000000003</v>
      </c>
    </row>
    <row r="36" spans="2:17" x14ac:dyDescent="0.2">
      <c r="B36" t="s">
        <v>33</v>
      </c>
      <c r="C36" s="11">
        <v>2.3300000000000001E-2</v>
      </c>
      <c r="D36" s="11">
        <v>3.6999999999999998E-2</v>
      </c>
      <c r="E36" s="11">
        <v>1.37E-2</v>
      </c>
      <c r="F36" s="11">
        <v>5.33E-2</v>
      </c>
      <c r="G36" s="11">
        <v>2.8899999999999999E-2</v>
      </c>
      <c r="H36" s="11">
        <v>3.9100000000000003E-2</v>
      </c>
      <c r="I36" s="11">
        <v>4.7800000000000002E-2</v>
      </c>
      <c r="J36" s="11">
        <v>6.8199999999999997E-2</v>
      </c>
      <c r="K36" s="11">
        <v>4.4699999999999997E-2</v>
      </c>
      <c r="L36" s="11">
        <v>8.8999999999999999E-3</v>
      </c>
      <c r="M36" s="11">
        <v>5.8799999999999998E-2</v>
      </c>
      <c r="N36" s="11">
        <v>0.13189999999999999</v>
      </c>
      <c r="O36" s="11">
        <v>3.0499999999999999E-2</v>
      </c>
      <c r="P36" s="11">
        <v>3.7999999999999999E-2</v>
      </c>
    </row>
    <row r="37" spans="2:17" x14ac:dyDescent="0.2">
      <c r="B37" t="s">
        <v>34</v>
      </c>
      <c r="C37">
        <v>0.63870000000000005</v>
      </c>
      <c r="D37">
        <v>-1.0341</v>
      </c>
      <c r="E37">
        <v>8.7599999999999997E-2</v>
      </c>
      <c r="F37">
        <v>0.129</v>
      </c>
      <c r="G37">
        <v>-0.1447</v>
      </c>
      <c r="H37">
        <v>-5.2900000000000003E-2</v>
      </c>
      <c r="I37">
        <v>-1.1596</v>
      </c>
      <c r="J37">
        <v>1.2332000000000001</v>
      </c>
      <c r="K37">
        <v>0.49740000000000001</v>
      </c>
      <c r="L37">
        <v>-0.97809999999999997</v>
      </c>
      <c r="M37">
        <v>1.2428999999999999</v>
      </c>
      <c r="N37">
        <v>-0.93810000000000004</v>
      </c>
      <c r="O37">
        <v>-1.3492</v>
      </c>
      <c r="P37">
        <v>-1.0345</v>
      </c>
    </row>
    <row r="38" spans="2:17" x14ac:dyDescent="0.2">
      <c r="B38" t="s">
        <v>35</v>
      </c>
      <c r="C38">
        <v>-1.1283000000000001</v>
      </c>
      <c r="D38">
        <v>-0.59770000000000001</v>
      </c>
      <c r="E38">
        <v>-1.7156</v>
      </c>
      <c r="F38">
        <v>-1.4262999999999999</v>
      </c>
      <c r="G38">
        <v>-2.1979000000000002</v>
      </c>
      <c r="H38">
        <v>-1.7829999999999999</v>
      </c>
      <c r="I38">
        <v>-0.43659999999999999</v>
      </c>
      <c r="J38">
        <v>-0.315</v>
      </c>
      <c r="K38">
        <v>-0.73970000000000002</v>
      </c>
      <c r="L38">
        <v>-0.63349999999999995</v>
      </c>
      <c r="M38">
        <v>-0.21790000000000001</v>
      </c>
      <c r="N38">
        <v>-0.84850000000000003</v>
      </c>
      <c r="O38">
        <v>-0.1333</v>
      </c>
      <c r="P38">
        <v>-0.37490000000000001</v>
      </c>
    </row>
    <row r="39" spans="2:17" x14ac:dyDescent="0.2">
      <c r="B39" s="12" t="s">
        <v>37</v>
      </c>
      <c r="C39" s="12">
        <f>C30-3*C31</f>
        <v>34615.75</v>
      </c>
      <c r="D39" s="12">
        <f t="shared" ref="D39:P39" si="0">D30-3*D31</f>
        <v>42357.5</v>
      </c>
      <c r="E39" s="12">
        <f t="shared" si="0"/>
        <v>137953.25</v>
      </c>
      <c r="F39" s="12">
        <f t="shared" si="0"/>
        <v>71520.25</v>
      </c>
      <c r="G39" s="12">
        <f t="shared" si="0"/>
        <v>39351</v>
      </c>
      <c r="H39" s="12">
        <f t="shared" si="0"/>
        <v>37854.25</v>
      </c>
      <c r="I39" s="12">
        <f t="shared" si="0"/>
        <v>41902</v>
      </c>
      <c r="J39" s="12">
        <f t="shared" si="0"/>
        <v>43723.75</v>
      </c>
      <c r="K39" s="12">
        <f t="shared" si="0"/>
        <v>48125.75</v>
      </c>
      <c r="L39" s="12">
        <f t="shared" si="0"/>
        <v>41836</v>
      </c>
      <c r="M39" s="12">
        <f t="shared" si="0"/>
        <v>46801</v>
      </c>
      <c r="N39" s="12">
        <f t="shared" si="0"/>
        <v>33297.25</v>
      </c>
      <c r="O39" s="12">
        <f t="shared" si="0"/>
        <v>52425.25</v>
      </c>
      <c r="P39" s="12">
        <f t="shared" si="0"/>
        <v>66525</v>
      </c>
    </row>
    <row r="40" spans="2:17" x14ac:dyDescent="0.2">
      <c r="B40" s="13" t="s">
        <v>38</v>
      </c>
      <c r="C40" s="13">
        <f>C30+3*C31</f>
        <v>40834.75</v>
      </c>
      <c r="D40" s="13">
        <f t="shared" ref="D40:P40" si="1">D30+3*D31</f>
        <v>53000</v>
      </c>
      <c r="E40" s="13">
        <f t="shared" si="1"/>
        <v>154136.75</v>
      </c>
      <c r="F40" s="13">
        <f t="shared" si="1"/>
        <v>105726.25</v>
      </c>
      <c r="G40" s="13">
        <f t="shared" si="1"/>
        <v>51219</v>
      </c>
      <c r="H40" s="13">
        <f t="shared" si="1"/>
        <v>52038.25</v>
      </c>
      <c r="I40" s="13">
        <f t="shared" si="1"/>
        <v>55357</v>
      </c>
      <c r="J40" s="13">
        <f t="shared" si="1"/>
        <v>63850.75</v>
      </c>
      <c r="K40" s="13">
        <f t="shared" si="1"/>
        <v>60949.25</v>
      </c>
      <c r="L40" s="13">
        <f t="shared" si="1"/>
        <v>45481</v>
      </c>
      <c r="M40" s="13">
        <f t="shared" si="1"/>
        <v>60368.5</v>
      </c>
      <c r="N40" s="13">
        <f t="shared" si="1"/>
        <v>83586.25</v>
      </c>
      <c r="O40" s="13">
        <f t="shared" si="1"/>
        <v>60658.75</v>
      </c>
      <c r="P40" s="13">
        <f t="shared" si="1"/>
        <v>78072</v>
      </c>
    </row>
    <row r="41" spans="2:17" x14ac:dyDescent="0.2">
      <c r="B41" t="s">
        <v>39</v>
      </c>
    </row>
    <row r="44" spans="2:17" ht="15" x14ac:dyDescent="0.25">
      <c r="D44" s="47" t="s">
        <v>18</v>
      </c>
      <c r="E44" s="47"/>
      <c r="F44" s="47"/>
      <c r="G44" s="47"/>
      <c r="H44" s="47"/>
      <c r="I44" s="47"/>
      <c r="J44" s="47"/>
      <c r="K44" s="47"/>
      <c r="L44" s="48" t="s">
        <v>17</v>
      </c>
      <c r="M44" s="48"/>
      <c r="N44" s="48"/>
      <c r="O44" s="48"/>
      <c r="P44" s="48"/>
      <c r="Q44" s="48"/>
    </row>
    <row r="45" spans="2:17" ht="15" x14ac:dyDescent="0.25">
      <c r="C45" s="7" t="s">
        <v>44</v>
      </c>
      <c r="D45" s="4" t="s">
        <v>11</v>
      </c>
      <c r="E45" s="4" t="s">
        <v>12</v>
      </c>
      <c r="F45" s="4" t="s">
        <v>13</v>
      </c>
      <c r="G45" s="4" t="s">
        <v>14</v>
      </c>
      <c r="H45" s="5" t="s">
        <v>15</v>
      </c>
      <c r="I45" s="5" t="s">
        <v>16</v>
      </c>
      <c r="J45" s="5" t="s">
        <v>3</v>
      </c>
      <c r="K45" s="5" t="s">
        <v>4</v>
      </c>
      <c r="L45" s="8" t="s">
        <v>9</v>
      </c>
      <c r="M45" s="8" t="s">
        <v>10</v>
      </c>
      <c r="N45" s="9" t="s">
        <v>7</v>
      </c>
      <c r="O45" s="9" t="s">
        <v>8</v>
      </c>
      <c r="P45" s="9" t="s">
        <v>3</v>
      </c>
      <c r="Q45" s="9" t="s">
        <v>4</v>
      </c>
    </row>
    <row r="46" spans="2:17" x14ac:dyDescent="0.2">
      <c r="C46" t="s">
        <v>21</v>
      </c>
      <c r="D46">
        <v>8</v>
      </c>
      <c r="E46">
        <v>8</v>
      </c>
      <c r="F46">
        <v>8</v>
      </c>
      <c r="G46">
        <v>8</v>
      </c>
      <c r="H46">
        <v>8</v>
      </c>
      <c r="I46">
        <v>8</v>
      </c>
      <c r="J46">
        <v>8</v>
      </c>
      <c r="K46">
        <v>8</v>
      </c>
      <c r="L46">
        <v>8</v>
      </c>
      <c r="M46">
        <v>8</v>
      </c>
      <c r="N46">
        <v>8</v>
      </c>
      <c r="O46">
        <v>8</v>
      </c>
      <c r="P46">
        <v>8</v>
      </c>
      <c r="Q46">
        <v>8</v>
      </c>
    </row>
    <row r="47" spans="2:17" x14ac:dyDescent="0.2">
      <c r="C47" t="s">
        <v>40</v>
      </c>
      <c r="D47">
        <v>37295.5</v>
      </c>
      <c r="E47">
        <v>46507.25</v>
      </c>
      <c r="F47">
        <v>144726.75</v>
      </c>
      <c r="G47">
        <v>85864.5</v>
      </c>
      <c r="H47">
        <v>44251</v>
      </c>
      <c r="I47">
        <v>43748</v>
      </c>
      <c r="J47">
        <v>47065.5</v>
      </c>
      <c r="K47">
        <v>52862.5</v>
      </c>
      <c r="L47">
        <v>53625.75</v>
      </c>
      <c r="M47">
        <v>43372.875</v>
      </c>
      <c r="N47">
        <v>53035.25</v>
      </c>
      <c r="O47">
        <v>53002</v>
      </c>
      <c r="P47">
        <v>55456.75</v>
      </c>
      <c r="Q47">
        <v>70949.5</v>
      </c>
    </row>
    <row r="48" spans="2:17" x14ac:dyDescent="0.2">
      <c r="C48" t="s">
        <v>41</v>
      </c>
      <c r="D48">
        <v>869.85599999999999</v>
      </c>
      <c r="E48">
        <v>1721.6259</v>
      </c>
      <c r="F48">
        <v>1984.3467000000001</v>
      </c>
      <c r="G48">
        <v>4576.2479000000003</v>
      </c>
      <c r="H48">
        <v>1278.7050999999999</v>
      </c>
      <c r="I48">
        <v>1708.7003</v>
      </c>
      <c r="J48">
        <v>2251.6414</v>
      </c>
      <c r="K48">
        <v>3603.5536999999999</v>
      </c>
      <c r="L48">
        <v>2399.5693999999999</v>
      </c>
      <c r="M48">
        <v>387.89670000000001</v>
      </c>
      <c r="N48">
        <v>3120.4593</v>
      </c>
      <c r="O48">
        <v>6992.3220000000001</v>
      </c>
      <c r="P48">
        <v>1692.4399000000001</v>
      </c>
      <c r="Q48">
        <v>2699.4414000000002</v>
      </c>
    </row>
    <row r="49" spans="3:17" x14ac:dyDescent="0.2">
      <c r="C49" t="s">
        <v>42</v>
      </c>
      <c r="D49">
        <v>0.85699999999999998</v>
      </c>
      <c r="E49">
        <v>0.78959999999999997</v>
      </c>
      <c r="F49">
        <v>0.88360000000000005</v>
      </c>
      <c r="G49">
        <v>0.89610000000000001</v>
      </c>
      <c r="H49">
        <v>0.83399999999999996</v>
      </c>
      <c r="I49">
        <v>0.88019999999999998</v>
      </c>
      <c r="J49">
        <v>0.74280000000000002</v>
      </c>
      <c r="K49">
        <v>0.72099999999999997</v>
      </c>
      <c r="L49">
        <v>0.87170000000000003</v>
      </c>
      <c r="M49">
        <v>0.7823</v>
      </c>
      <c r="N49">
        <v>0.73519999999999996</v>
      </c>
      <c r="O49">
        <v>0.76280000000000003</v>
      </c>
      <c r="P49">
        <v>0.66610000000000003</v>
      </c>
      <c r="Q49">
        <v>0.7853</v>
      </c>
    </row>
    <row r="50" spans="3:17" x14ac:dyDescent="0.2">
      <c r="C50" s="14" t="s">
        <v>43</v>
      </c>
      <c r="D50" s="14">
        <v>0.12959999999999999</v>
      </c>
      <c r="E50" s="15">
        <v>2.87E-2</v>
      </c>
      <c r="F50" s="14">
        <v>0.2611</v>
      </c>
      <c r="G50" s="14">
        <v>0.32279999999999998</v>
      </c>
      <c r="H50" s="14">
        <v>7.4300000000000005E-2</v>
      </c>
      <c r="I50" s="14">
        <v>0.24429999999999999</v>
      </c>
      <c r="J50" s="15">
        <v>9.9000000000000008E-3</v>
      </c>
      <c r="K50" s="15">
        <v>9.5999999999999992E-3</v>
      </c>
      <c r="L50" s="15">
        <v>0.20200000000000001</v>
      </c>
      <c r="M50" s="15">
        <v>2.3199999999999998E-2</v>
      </c>
      <c r="N50" s="15">
        <v>9.7999999999999997E-3</v>
      </c>
      <c r="O50" s="15">
        <v>1.4800000000000001E-2</v>
      </c>
      <c r="P50" s="15">
        <v>8.8999999999999999E-3</v>
      </c>
      <c r="Q50" s="15">
        <v>2.5499999999999998E-2</v>
      </c>
    </row>
    <row r="54" spans="3:17" x14ac:dyDescent="0.2">
      <c r="C54" s="19" t="s">
        <v>45</v>
      </c>
      <c r="D54" s="20" t="s">
        <v>46</v>
      </c>
      <c r="E54" s="20" t="s">
        <v>47</v>
      </c>
      <c r="F54" s="20" t="s">
        <v>48</v>
      </c>
      <c r="G54" s="20" t="s">
        <v>49</v>
      </c>
      <c r="H54" s="20"/>
    </row>
    <row r="55" spans="3:17" x14ac:dyDescent="0.2">
      <c r="C55" s="19" t="s">
        <v>50</v>
      </c>
      <c r="D55" s="20">
        <v>5.375</v>
      </c>
      <c r="E55" s="20">
        <v>2.0000000000000001E-4</v>
      </c>
      <c r="F55" s="20" t="s">
        <v>63</v>
      </c>
      <c r="G55" s="20" t="s">
        <v>53</v>
      </c>
      <c r="H55" s="20"/>
    </row>
    <row r="56" spans="3:17" x14ac:dyDescent="0.2">
      <c r="C56" s="19" t="s">
        <v>54</v>
      </c>
      <c r="D56" s="20">
        <v>40.369999999999997</v>
      </c>
      <c r="E56" s="20" t="s">
        <v>51</v>
      </c>
      <c r="F56" s="20" t="s">
        <v>52</v>
      </c>
      <c r="G56" s="20" t="s">
        <v>53</v>
      </c>
      <c r="H56" s="20"/>
    </row>
    <row r="57" spans="3:17" x14ac:dyDescent="0.2">
      <c r="C57" s="19" t="s">
        <v>55</v>
      </c>
      <c r="D57" s="20">
        <v>41.02</v>
      </c>
      <c r="E57" s="20" t="s">
        <v>51</v>
      </c>
      <c r="F57" s="20" t="s">
        <v>52</v>
      </c>
      <c r="G57" s="20" t="s">
        <v>53</v>
      </c>
      <c r="H57" s="20"/>
    </row>
    <row r="58" spans="3:17" x14ac:dyDescent="0.2">
      <c r="C58" s="19"/>
      <c r="D58" s="20"/>
      <c r="E58" s="20"/>
      <c r="F58" s="20"/>
      <c r="G58" s="20"/>
      <c r="H58" s="20"/>
    </row>
    <row r="59" spans="3:17" x14ac:dyDescent="0.2">
      <c r="C59" s="19" t="s">
        <v>56</v>
      </c>
      <c r="D59" s="20" t="s">
        <v>57</v>
      </c>
      <c r="E59" s="20" t="s">
        <v>58</v>
      </c>
      <c r="F59" s="20" t="s">
        <v>59</v>
      </c>
      <c r="G59" s="20" t="s">
        <v>60</v>
      </c>
      <c r="H59" s="20" t="s">
        <v>47</v>
      </c>
    </row>
    <row r="60" spans="3:17" x14ac:dyDescent="0.2">
      <c r="C60" s="23" t="s">
        <v>50</v>
      </c>
      <c r="D60" s="24">
        <v>259690066</v>
      </c>
      <c r="E60" s="24">
        <v>3</v>
      </c>
      <c r="F60" s="24">
        <v>86563355</v>
      </c>
      <c r="G60" s="24" t="s">
        <v>64</v>
      </c>
      <c r="H60" s="24" t="s">
        <v>65</v>
      </c>
    </row>
    <row r="61" spans="3:17" x14ac:dyDescent="0.2">
      <c r="C61" s="19" t="s">
        <v>54</v>
      </c>
      <c r="D61" s="20">
        <v>1950242842</v>
      </c>
      <c r="E61" s="20">
        <v>3</v>
      </c>
      <c r="F61" s="20">
        <v>650080947</v>
      </c>
      <c r="G61" s="20" t="s">
        <v>66</v>
      </c>
      <c r="H61" s="20" t="s">
        <v>61</v>
      </c>
    </row>
    <row r="62" spans="3:17" x14ac:dyDescent="0.2">
      <c r="C62" s="19" t="s">
        <v>55</v>
      </c>
      <c r="D62" s="20">
        <v>1981718772</v>
      </c>
      <c r="E62" s="20">
        <v>1</v>
      </c>
      <c r="F62" s="20">
        <v>1981718772</v>
      </c>
      <c r="G62" s="20" t="s">
        <v>67</v>
      </c>
      <c r="H62" s="20" t="s">
        <v>61</v>
      </c>
    </row>
    <row r="63" spans="3:17" x14ac:dyDescent="0.2">
      <c r="C63" s="19" t="s">
        <v>62</v>
      </c>
      <c r="D63" s="20">
        <v>639739813</v>
      </c>
      <c r="E63" s="20">
        <v>56</v>
      </c>
      <c r="F63" s="20">
        <v>11423925</v>
      </c>
      <c r="G63" s="20"/>
      <c r="H63" s="20"/>
    </row>
    <row r="64" spans="3:17" x14ac:dyDescent="0.2">
      <c r="C64" s="16"/>
      <c r="D64" s="17"/>
      <c r="E64" s="17"/>
      <c r="F64" s="17"/>
      <c r="G64" s="17"/>
      <c r="H64" s="18"/>
    </row>
    <row r="65" spans="3:8" x14ac:dyDescent="0.2">
      <c r="C65" s="16"/>
      <c r="D65" s="17"/>
      <c r="E65" s="17"/>
      <c r="F65" s="17"/>
      <c r="G65" s="17"/>
      <c r="H65" s="18"/>
    </row>
    <row r="66" spans="3:8" x14ac:dyDescent="0.2">
      <c r="C66" s="21" t="s">
        <v>68</v>
      </c>
      <c r="D66" s="22" t="s">
        <v>69</v>
      </c>
      <c r="E66" s="22" t="s">
        <v>70</v>
      </c>
      <c r="F66" s="22" t="s">
        <v>71</v>
      </c>
      <c r="G66" s="22" t="s">
        <v>72</v>
      </c>
      <c r="H66" s="22" t="s">
        <v>73</v>
      </c>
    </row>
    <row r="67" spans="3:8" x14ac:dyDescent="0.2">
      <c r="C67" s="19"/>
      <c r="D67" s="20"/>
      <c r="E67" s="20"/>
      <c r="F67" s="20"/>
      <c r="G67" s="20"/>
      <c r="H67" s="20"/>
    </row>
    <row r="68" spans="3:8" x14ac:dyDescent="0.2">
      <c r="C68" s="25" t="s">
        <v>74</v>
      </c>
      <c r="D68" s="20">
        <v>-8784</v>
      </c>
      <c r="E68" s="20" t="s">
        <v>75</v>
      </c>
      <c r="F68" s="20" t="s">
        <v>53</v>
      </c>
      <c r="G68" s="20" t="s">
        <v>52</v>
      </c>
      <c r="H68" s="20" t="s">
        <v>51</v>
      </c>
    </row>
    <row r="69" spans="3:8" x14ac:dyDescent="0.2">
      <c r="C69" s="25" t="s">
        <v>76</v>
      </c>
      <c r="D69" s="20">
        <v>503</v>
      </c>
      <c r="E69" s="20" t="s">
        <v>77</v>
      </c>
      <c r="F69" s="20" t="s">
        <v>78</v>
      </c>
      <c r="G69" s="20" t="s">
        <v>79</v>
      </c>
      <c r="H69" s="20" t="s">
        <v>80</v>
      </c>
    </row>
    <row r="70" spans="3:8" x14ac:dyDescent="0.2">
      <c r="C70" s="25" t="s">
        <v>81</v>
      </c>
      <c r="D70" s="20">
        <v>-8751</v>
      </c>
      <c r="E70" s="20" t="s">
        <v>82</v>
      </c>
      <c r="F70" s="20" t="s">
        <v>53</v>
      </c>
      <c r="G70" s="20" t="s">
        <v>52</v>
      </c>
      <c r="H70" s="20" t="s">
        <v>51</v>
      </c>
    </row>
    <row r="71" spans="3:8" x14ac:dyDescent="0.2">
      <c r="C71" s="25" t="s">
        <v>83</v>
      </c>
      <c r="D71" s="20">
        <v>-2815</v>
      </c>
      <c r="E71" s="20" t="s">
        <v>84</v>
      </c>
      <c r="F71" s="20" t="s">
        <v>78</v>
      </c>
      <c r="G71" s="20" t="s">
        <v>79</v>
      </c>
      <c r="H71" s="20">
        <v>0.70879999999999999</v>
      </c>
    </row>
    <row r="72" spans="3:8" x14ac:dyDescent="0.2">
      <c r="C72" s="25" t="s">
        <v>85</v>
      </c>
      <c r="D72" s="20">
        <v>-11206</v>
      </c>
      <c r="E72" s="20" t="s">
        <v>86</v>
      </c>
      <c r="F72" s="20" t="s">
        <v>53</v>
      </c>
      <c r="G72" s="20" t="s">
        <v>52</v>
      </c>
      <c r="H72" s="20" t="s">
        <v>51</v>
      </c>
    </row>
    <row r="73" spans="3:8" x14ac:dyDescent="0.2">
      <c r="C73" s="25" t="s">
        <v>87</v>
      </c>
      <c r="D73" s="20">
        <v>-8612</v>
      </c>
      <c r="E73" s="20" t="s">
        <v>88</v>
      </c>
      <c r="F73" s="20" t="s">
        <v>53</v>
      </c>
      <c r="G73" s="20" t="s">
        <v>63</v>
      </c>
      <c r="H73" s="20">
        <v>1E-4</v>
      </c>
    </row>
    <row r="74" spans="3:8" x14ac:dyDescent="0.2">
      <c r="C74" s="25" t="s">
        <v>89</v>
      </c>
      <c r="D74" s="20">
        <v>-26699</v>
      </c>
      <c r="E74" s="20" t="s">
        <v>90</v>
      </c>
      <c r="F74" s="20" t="s">
        <v>53</v>
      </c>
      <c r="G74" s="20" t="s">
        <v>52</v>
      </c>
      <c r="H74" s="20" t="s">
        <v>51</v>
      </c>
    </row>
    <row r="75" spans="3:8" x14ac:dyDescent="0.2">
      <c r="C75" s="25" t="s">
        <v>91</v>
      </c>
      <c r="D75" s="20">
        <v>9287</v>
      </c>
      <c r="E75" s="20" t="s">
        <v>92</v>
      </c>
      <c r="F75" s="20" t="s">
        <v>53</v>
      </c>
      <c r="G75" s="20" t="s">
        <v>52</v>
      </c>
      <c r="H75" s="20" t="s">
        <v>51</v>
      </c>
    </row>
    <row r="76" spans="3:8" x14ac:dyDescent="0.2">
      <c r="C76" s="25" t="s">
        <v>93</v>
      </c>
      <c r="D76" s="20">
        <v>33.25</v>
      </c>
      <c r="E76" s="20" t="s">
        <v>94</v>
      </c>
      <c r="F76" s="20" t="s">
        <v>78</v>
      </c>
      <c r="G76" s="20" t="s">
        <v>79</v>
      </c>
      <c r="H76" s="20" t="s">
        <v>80</v>
      </c>
    </row>
    <row r="77" spans="3:8" x14ac:dyDescent="0.2">
      <c r="C77" s="25" t="s">
        <v>95</v>
      </c>
      <c r="D77" s="20">
        <v>5970</v>
      </c>
      <c r="E77" s="20" t="s">
        <v>96</v>
      </c>
      <c r="F77" s="20" t="s">
        <v>53</v>
      </c>
      <c r="G77" s="20" t="s">
        <v>97</v>
      </c>
      <c r="H77" s="20">
        <v>1.77E-2</v>
      </c>
    </row>
    <row r="78" spans="3:8" x14ac:dyDescent="0.2">
      <c r="C78" s="25" t="s">
        <v>98</v>
      </c>
      <c r="D78" s="20">
        <v>-2422</v>
      </c>
      <c r="E78" s="20" t="s">
        <v>99</v>
      </c>
      <c r="F78" s="20" t="s">
        <v>78</v>
      </c>
      <c r="G78" s="20" t="s">
        <v>79</v>
      </c>
      <c r="H78" s="20">
        <v>0.83809999999999996</v>
      </c>
    </row>
    <row r="79" spans="3:8" x14ac:dyDescent="0.2">
      <c r="C79" s="25" t="s">
        <v>100</v>
      </c>
      <c r="D79" s="20">
        <v>172.8</v>
      </c>
      <c r="E79" s="20" t="s">
        <v>101</v>
      </c>
      <c r="F79" s="20" t="s">
        <v>78</v>
      </c>
      <c r="G79" s="20" t="s">
        <v>79</v>
      </c>
      <c r="H79" s="20" t="s">
        <v>80</v>
      </c>
    </row>
    <row r="80" spans="3:8" x14ac:dyDescent="0.2">
      <c r="C80" s="25" t="s">
        <v>102</v>
      </c>
      <c r="D80" s="20">
        <v>-17914</v>
      </c>
      <c r="E80" s="20" t="s">
        <v>103</v>
      </c>
      <c r="F80" s="20" t="s">
        <v>53</v>
      </c>
      <c r="G80" s="20" t="s">
        <v>52</v>
      </c>
      <c r="H80" s="20" t="s">
        <v>51</v>
      </c>
    </row>
    <row r="81" spans="3:8" x14ac:dyDescent="0.2">
      <c r="C81" s="25" t="s">
        <v>104</v>
      </c>
      <c r="D81" s="20">
        <v>-9254</v>
      </c>
      <c r="E81" s="20" t="s">
        <v>105</v>
      </c>
      <c r="F81" s="20" t="s">
        <v>53</v>
      </c>
      <c r="G81" s="20" t="s">
        <v>52</v>
      </c>
      <c r="H81" s="20" t="s">
        <v>51</v>
      </c>
    </row>
    <row r="82" spans="3:8" x14ac:dyDescent="0.2">
      <c r="C82" s="25" t="s">
        <v>106</v>
      </c>
      <c r="D82" s="20">
        <v>-3318</v>
      </c>
      <c r="E82" s="20" t="s">
        <v>107</v>
      </c>
      <c r="F82" s="20" t="s">
        <v>78</v>
      </c>
      <c r="G82" s="20" t="s">
        <v>79</v>
      </c>
      <c r="H82" s="20">
        <v>0.51519999999999999</v>
      </c>
    </row>
    <row r="83" spans="3:8" x14ac:dyDescent="0.2">
      <c r="C83" s="25" t="s">
        <v>108</v>
      </c>
      <c r="D83" s="20">
        <v>-11709</v>
      </c>
      <c r="E83" s="20" t="s">
        <v>109</v>
      </c>
      <c r="F83" s="20" t="s">
        <v>53</v>
      </c>
      <c r="G83" s="20" t="s">
        <v>52</v>
      </c>
      <c r="H83" s="20" t="s">
        <v>51</v>
      </c>
    </row>
    <row r="84" spans="3:8" x14ac:dyDescent="0.2">
      <c r="C84" s="25" t="s">
        <v>110</v>
      </c>
      <c r="D84" s="20">
        <v>-9115</v>
      </c>
      <c r="E84" s="20" t="s">
        <v>111</v>
      </c>
      <c r="F84" s="20" t="s">
        <v>53</v>
      </c>
      <c r="G84" s="20" t="s">
        <v>52</v>
      </c>
      <c r="H84" s="20" t="s">
        <v>51</v>
      </c>
    </row>
    <row r="85" spans="3:8" x14ac:dyDescent="0.2">
      <c r="C85" s="25" t="s">
        <v>112</v>
      </c>
      <c r="D85" s="20">
        <v>-27202</v>
      </c>
      <c r="E85" s="20" t="s">
        <v>113</v>
      </c>
      <c r="F85" s="20" t="s">
        <v>53</v>
      </c>
      <c r="G85" s="20" t="s">
        <v>52</v>
      </c>
      <c r="H85" s="20" t="s">
        <v>51</v>
      </c>
    </row>
    <row r="86" spans="3:8" x14ac:dyDescent="0.2">
      <c r="C86" s="25" t="s">
        <v>114</v>
      </c>
      <c r="D86" s="20">
        <v>5937</v>
      </c>
      <c r="E86" s="20" t="s">
        <v>115</v>
      </c>
      <c r="F86" s="20" t="s">
        <v>53</v>
      </c>
      <c r="G86" s="20" t="s">
        <v>97</v>
      </c>
      <c r="H86" s="20">
        <v>1.8700000000000001E-2</v>
      </c>
    </row>
    <row r="87" spans="3:8" x14ac:dyDescent="0.2">
      <c r="C87" s="25" t="s">
        <v>116</v>
      </c>
      <c r="D87" s="20">
        <v>-2455</v>
      </c>
      <c r="E87" s="20" t="s">
        <v>117</v>
      </c>
      <c r="F87" s="20" t="s">
        <v>78</v>
      </c>
      <c r="G87" s="20" t="s">
        <v>79</v>
      </c>
      <c r="H87" s="20">
        <v>0.82850000000000001</v>
      </c>
    </row>
    <row r="88" spans="3:8" x14ac:dyDescent="0.2">
      <c r="C88" s="25" t="s">
        <v>118</v>
      </c>
      <c r="D88" s="20">
        <v>139.5</v>
      </c>
      <c r="E88" s="20" t="s">
        <v>119</v>
      </c>
      <c r="F88" s="20" t="s">
        <v>78</v>
      </c>
      <c r="G88" s="20" t="s">
        <v>79</v>
      </c>
      <c r="H88" s="20" t="s">
        <v>80</v>
      </c>
    </row>
    <row r="89" spans="3:8" x14ac:dyDescent="0.2">
      <c r="C89" s="25" t="s">
        <v>120</v>
      </c>
      <c r="D89" s="20">
        <v>-17948</v>
      </c>
      <c r="E89" s="20" t="s">
        <v>121</v>
      </c>
      <c r="F89" s="20" t="s">
        <v>53</v>
      </c>
      <c r="G89" s="20" t="s">
        <v>52</v>
      </c>
      <c r="H89" s="20" t="s">
        <v>51</v>
      </c>
    </row>
    <row r="90" spans="3:8" x14ac:dyDescent="0.2">
      <c r="C90" s="19" t="s">
        <v>122</v>
      </c>
      <c r="D90" s="20">
        <v>-8391</v>
      </c>
      <c r="E90" s="20" t="s">
        <v>123</v>
      </c>
      <c r="F90" s="20" t="s">
        <v>53</v>
      </c>
      <c r="G90" s="20" t="s">
        <v>63</v>
      </c>
      <c r="H90" s="20">
        <v>2.0000000000000001E-4</v>
      </c>
    </row>
    <row r="91" spans="3:8" x14ac:dyDescent="0.2">
      <c r="C91" s="19" t="s">
        <v>124</v>
      </c>
      <c r="D91" s="20">
        <v>-5797</v>
      </c>
      <c r="E91" s="20" t="s">
        <v>125</v>
      </c>
      <c r="F91" s="20" t="s">
        <v>53</v>
      </c>
      <c r="G91" s="20" t="s">
        <v>97</v>
      </c>
      <c r="H91" s="20">
        <v>2.35E-2</v>
      </c>
    </row>
    <row r="92" spans="3:8" x14ac:dyDescent="0.2">
      <c r="C92" s="19" t="s">
        <v>126</v>
      </c>
      <c r="D92" s="20">
        <v>-23884</v>
      </c>
      <c r="E92" s="20" t="s">
        <v>127</v>
      </c>
      <c r="F92" s="20" t="s">
        <v>53</v>
      </c>
      <c r="G92" s="20" t="s">
        <v>52</v>
      </c>
      <c r="H92" s="20" t="s">
        <v>51</v>
      </c>
    </row>
    <row r="93" spans="3:8" x14ac:dyDescent="0.2">
      <c r="C93" s="19" t="s">
        <v>128</v>
      </c>
      <c r="D93" s="20">
        <v>2594</v>
      </c>
      <c r="E93" s="20" t="s">
        <v>129</v>
      </c>
      <c r="F93" s="20" t="s">
        <v>78</v>
      </c>
      <c r="G93" s="20" t="s">
        <v>79</v>
      </c>
      <c r="H93" s="20">
        <v>0.78520000000000001</v>
      </c>
    </row>
    <row r="94" spans="3:8" x14ac:dyDescent="0.2">
      <c r="C94" s="19" t="s">
        <v>130</v>
      </c>
      <c r="D94" s="20">
        <v>-15493</v>
      </c>
      <c r="E94" s="20" t="s">
        <v>131</v>
      </c>
      <c r="F94" s="20" t="s">
        <v>53</v>
      </c>
      <c r="G94" s="20" t="s">
        <v>52</v>
      </c>
      <c r="H94" s="20" t="s">
        <v>51</v>
      </c>
    </row>
    <row r="95" spans="3:8" x14ac:dyDescent="0.2">
      <c r="C95" s="19" t="s">
        <v>132</v>
      </c>
      <c r="D95" s="20">
        <v>-18087</v>
      </c>
      <c r="E95" s="20" t="s">
        <v>133</v>
      </c>
      <c r="F95" s="20" t="s">
        <v>53</v>
      </c>
      <c r="G95" s="20" t="s">
        <v>52</v>
      </c>
      <c r="H95" s="20" t="s">
        <v>51</v>
      </c>
    </row>
    <row r="117" spans="3:29" x14ac:dyDescent="0.2">
      <c r="C117" s="45" t="s">
        <v>134</v>
      </c>
      <c r="D117" s="45"/>
      <c r="E117" s="45"/>
    </row>
    <row r="123" spans="3:29" ht="23.25" x14ac:dyDescent="0.35">
      <c r="C123" s="46" t="s">
        <v>168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</row>
    <row r="125" spans="3:29" x14ac:dyDescent="0.2">
      <c r="D125" s="40" t="s">
        <v>18</v>
      </c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</row>
    <row r="126" spans="3:29" x14ac:dyDescent="0.2">
      <c r="C126" s="35" t="s">
        <v>11</v>
      </c>
      <c r="D126" s="34">
        <v>36400</v>
      </c>
      <c r="E126" s="34">
        <v>38545</v>
      </c>
      <c r="F126" s="34">
        <v>37452</v>
      </c>
      <c r="G126" s="34">
        <v>36785</v>
      </c>
      <c r="H126" s="34">
        <v>36400</v>
      </c>
      <c r="I126" s="34">
        <v>38545</v>
      </c>
      <c r="J126" s="34">
        <v>37452</v>
      </c>
      <c r="K126" s="34">
        <v>36785</v>
      </c>
      <c r="L126" s="1">
        <v>36785</v>
      </c>
      <c r="M126" s="1">
        <v>36400</v>
      </c>
      <c r="N126" s="1">
        <v>38545</v>
      </c>
      <c r="O126" s="1">
        <v>37744</v>
      </c>
      <c r="P126" s="1">
        <v>37452</v>
      </c>
    </row>
    <row r="127" spans="3:29" x14ac:dyDescent="0.2">
      <c r="C127" s="35" t="s">
        <v>12</v>
      </c>
      <c r="D127" s="34">
        <v>48011</v>
      </c>
      <c r="E127" s="34">
        <v>43865</v>
      </c>
      <c r="F127" s="34">
        <v>47568</v>
      </c>
      <c r="G127" s="34">
        <v>46585</v>
      </c>
      <c r="H127" s="34">
        <v>48011</v>
      </c>
      <c r="I127" s="34">
        <v>43865</v>
      </c>
      <c r="J127" s="34">
        <v>47568</v>
      </c>
      <c r="K127" s="34">
        <v>46585</v>
      </c>
      <c r="L127" s="1">
        <v>46585</v>
      </c>
      <c r="M127" s="1">
        <v>48011</v>
      </c>
      <c r="N127" s="1">
        <v>42762</v>
      </c>
      <c r="O127" s="1">
        <v>43865</v>
      </c>
      <c r="P127" s="1">
        <v>47568</v>
      </c>
    </row>
    <row r="128" spans="3:29" x14ac:dyDescent="0.2">
      <c r="C128" s="35" t="s">
        <v>13</v>
      </c>
      <c r="D128" s="34">
        <v>142357</v>
      </c>
      <c r="E128" s="34">
        <v>147218</v>
      </c>
      <c r="F128" s="34">
        <v>145654</v>
      </c>
      <c r="G128" s="34">
        <v>143678</v>
      </c>
      <c r="H128" s="34">
        <v>142357</v>
      </c>
      <c r="I128" s="34">
        <v>147218</v>
      </c>
      <c r="J128" s="34">
        <v>145654</v>
      </c>
      <c r="K128" s="34">
        <v>143678</v>
      </c>
      <c r="L128" s="1">
        <v>143678</v>
      </c>
      <c r="M128" s="1">
        <v>142357</v>
      </c>
      <c r="N128" s="1">
        <v>139218</v>
      </c>
      <c r="O128" s="1">
        <v>147220</v>
      </c>
      <c r="P128" s="1">
        <v>145654</v>
      </c>
    </row>
    <row r="129" spans="3:29" x14ac:dyDescent="0.2">
      <c r="C129" s="35" t="s">
        <v>14</v>
      </c>
      <c r="D129" s="34">
        <v>87566</v>
      </c>
      <c r="E129" s="34">
        <v>91795</v>
      </c>
      <c r="F129" s="34">
        <v>80301</v>
      </c>
      <c r="G129" s="34">
        <v>83796</v>
      </c>
      <c r="H129" s="34">
        <v>87566</v>
      </c>
      <c r="I129" s="34">
        <v>91795</v>
      </c>
      <c r="J129" s="34">
        <v>80301</v>
      </c>
      <c r="K129" s="34">
        <v>83796</v>
      </c>
      <c r="L129" s="1">
        <v>83796</v>
      </c>
      <c r="M129" s="1">
        <v>87566</v>
      </c>
      <c r="N129" s="1">
        <v>91795</v>
      </c>
      <c r="O129" s="1">
        <v>92791</v>
      </c>
      <c r="P129" s="1">
        <v>80301</v>
      </c>
    </row>
    <row r="130" spans="3:29" x14ac:dyDescent="0.2">
      <c r="C130" s="35" t="s">
        <v>9</v>
      </c>
      <c r="D130" s="34"/>
      <c r="E130" s="34"/>
      <c r="F130" s="34"/>
      <c r="G130" s="34"/>
      <c r="H130" s="34"/>
      <c r="I130" s="34"/>
      <c r="J130" s="34"/>
      <c r="K130" s="34"/>
      <c r="Q130" s="34">
        <v>50820</v>
      </c>
      <c r="R130" s="34">
        <v>52927</v>
      </c>
      <c r="S130" s="34">
        <v>53697</v>
      </c>
      <c r="T130" s="34">
        <v>57059</v>
      </c>
      <c r="U130" s="34">
        <v>50820</v>
      </c>
      <c r="V130" s="34">
        <v>52927</v>
      </c>
      <c r="W130" s="34">
        <v>53697</v>
      </c>
      <c r="X130" s="34">
        <v>57059</v>
      </c>
      <c r="Y130" s="1">
        <v>57059</v>
      </c>
      <c r="Z130" s="1">
        <v>50820</v>
      </c>
      <c r="AA130" s="1">
        <v>52927</v>
      </c>
      <c r="AB130" s="1">
        <v>53025</v>
      </c>
      <c r="AC130" s="1">
        <v>53697</v>
      </c>
    </row>
    <row r="131" spans="3:29" x14ac:dyDescent="0.2">
      <c r="C131" s="35" t="s">
        <v>10</v>
      </c>
      <c r="D131" s="34"/>
      <c r="E131" s="34"/>
      <c r="F131" s="34"/>
      <c r="G131" s="34"/>
      <c r="H131" s="34"/>
      <c r="I131" s="34"/>
      <c r="J131" s="34"/>
      <c r="K131" s="34"/>
      <c r="Q131" s="34">
        <v>43597</v>
      </c>
      <c r="R131" s="34">
        <v>43051</v>
      </c>
      <c r="S131" s="34">
        <v>43678</v>
      </c>
      <c r="T131" s="34">
        <v>42679</v>
      </c>
      <c r="U131" s="34">
        <v>43652</v>
      </c>
      <c r="V131" s="34">
        <v>43597</v>
      </c>
      <c r="W131" s="34">
        <v>43051</v>
      </c>
      <c r="X131" s="34">
        <v>43678</v>
      </c>
      <c r="Y131" s="1">
        <v>42679</v>
      </c>
      <c r="Z131" s="1">
        <v>43652</v>
      </c>
      <c r="AA131" s="1">
        <v>43597</v>
      </c>
      <c r="AB131" s="1">
        <v>43051</v>
      </c>
      <c r="AC131" s="1">
        <v>43678</v>
      </c>
    </row>
    <row r="132" spans="3:29" x14ac:dyDescent="0.2">
      <c r="C132" s="36" t="s">
        <v>164</v>
      </c>
      <c r="D132" s="34">
        <v>45170</v>
      </c>
      <c r="E132" s="34">
        <v>43512</v>
      </c>
      <c r="F132" s="34">
        <v>45630</v>
      </c>
      <c r="G132" s="34">
        <v>42692</v>
      </c>
      <c r="H132" s="34">
        <v>45170</v>
      </c>
      <c r="I132" s="34">
        <v>43512</v>
      </c>
      <c r="J132" s="34">
        <v>45630</v>
      </c>
      <c r="K132" s="34">
        <v>42692</v>
      </c>
      <c r="L132" s="1">
        <v>42692</v>
      </c>
      <c r="M132" s="1">
        <v>45170</v>
      </c>
      <c r="N132" s="1">
        <v>42589</v>
      </c>
      <c r="O132" s="1">
        <v>43512</v>
      </c>
      <c r="P132" s="1">
        <v>45630</v>
      </c>
      <c r="Q132" s="34">
        <v>51625</v>
      </c>
      <c r="R132" s="34">
        <v>50419</v>
      </c>
      <c r="S132" s="34">
        <v>52121</v>
      </c>
      <c r="T132" s="34">
        <v>57976</v>
      </c>
      <c r="U132" s="34">
        <v>51625</v>
      </c>
      <c r="V132" s="34">
        <v>50419</v>
      </c>
      <c r="W132" s="34">
        <v>52121</v>
      </c>
      <c r="X132" s="34">
        <v>57976</v>
      </c>
      <c r="Y132" s="1">
        <v>57976</v>
      </c>
      <c r="Z132" s="1">
        <v>51625</v>
      </c>
      <c r="AA132" s="1">
        <v>50419</v>
      </c>
      <c r="AB132" s="1">
        <v>50579</v>
      </c>
      <c r="AC132" s="1">
        <v>52121</v>
      </c>
    </row>
    <row r="133" spans="3:29" x14ac:dyDescent="0.2">
      <c r="C133" s="36" t="s">
        <v>165</v>
      </c>
      <c r="D133" s="34">
        <v>41635</v>
      </c>
      <c r="E133" s="34">
        <v>45796</v>
      </c>
      <c r="F133" s="34">
        <v>44663</v>
      </c>
      <c r="G133" s="34">
        <v>42898</v>
      </c>
      <c r="H133" s="34">
        <v>41635</v>
      </c>
      <c r="I133" s="34">
        <v>45796</v>
      </c>
      <c r="J133" s="34">
        <v>44663</v>
      </c>
      <c r="K133" s="34">
        <v>42898</v>
      </c>
      <c r="L133" s="1">
        <v>42898</v>
      </c>
      <c r="M133" s="1">
        <v>41635</v>
      </c>
      <c r="N133" s="1">
        <v>45796</v>
      </c>
      <c r="O133" s="1">
        <v>42586</v>
      </c>
      <c r="P133" s="1">
        <v>44663</v>
      </c>
      <c r="Q133" s="34">
        <v>58543</v>
      </c>
      <c r="R133" s="34">
        <v>52592</v>
      </c>
      <c r="S133" s="34">
        <v>42465</v>
      </c>
      <c r="T133" s="34">
        <v>58408</v>
      </c>
      <c r="U133" s="34">
        <v>58543</v>
      </c>
      <c r="V133" s="34">
        <v>52592</v>
      </c>
      <c r="W133" s="34">
        <v>42465</v>
      </c>
      <c r="X133" s="34">
        <v>58408</v>
      </c>
      <c r="Y133" s="1">
        <v>58408</v>
      </c>
      <c r="Z133" s="1">
        <v>58543</v>
      </c>
      <c r="AA133" s="1">
        <v>52252</v>
      </c>
      <c r="AB133" s="1">
        <v>52592</v>
      </c>
      <c r="AC133" s="1">
        <v>42465</v>
      </c>
    </row>
    <row r="134" spans="3:29" x14ac:dyDescent="0.2">
      <c r="C134" s="35" t="s">
        <v>3</v>
      </c>
      <c r="D134" s="34">
        <v>43549</v>
      </c>
      <c r="E134" s="34">
        <v>48569</v>
      </c>
      <c r="F134" s="34">
        <v>47333</v>
      </c>
      <c r="G134" s="34">
        <v>48811</v>
      </c>
      <c r="H134" s="34">
        <v>43549</v>
      </c>
      <c r="I134" s="34">
        <v>48569</v>
      </c>
      <c r="J134" s="34">
        <v>47333</v>
      </c>
      <c r="K134" s="34">
        <v>48811</v>
      </c>
      <c r="L134" s="1">
        <v>48811</v>
      </c>
      <c r="M134" s="1">
        <v>43549</v>
      </c>
      <c r="N134" s="1">
        <v>45669</v>
      </c>
      <c r="O134" s="1">
        <v>48569</v>
      </c>
      <c r="P134" s="1">
        <v>47333</v>
      </c>
      <c r="Q134" s="34">
        <v>56572</v>
      </c>
      <c r="R134" s="34">
        <v>52745</v>
      </c>
      <c r="S134" s="34">
        <v>55978</v>
      </c>
      <c r="T134" s="34">
        <v>56532</v>
      </c>
      <c r="U134" s="34">
        <v>56572</v>
      </c>
      <c r="V134" s="34">
        <v>52745</v>
      </c>
      <c r="W134" s="34">
        <v>55978</v>
      </c>
      <c r="X134" s="34">
        <v>56532</v>
      </c>
      <c r="Y134" s="1">
        <v>56532</v>
      </c>
      <c r="Z134" s="1">
        <v>56572</v>
      </c>
      <c r="AA134" s="1">
        <v>52745</v>
      </c>
      <c r="AB134" s="1">
        <v>52665</v>
      </c>
      <c r="AC134" s="1">
        <v>55978</v>
      </c>
    </row>
    <row r="135" spans="3:29" x14ac:dyDescent="0.2">
      <c r="C135" s="35" t="s">
        <v>4</v>
      </c>
      <c r="D135" s="34">
        <v>50186</v>
      </c>
      <c r="E135" s="34">
        <v>58549</v>
      </c>
      <c r="F135" s="34">
        <v>52200</v>
      </c>
      <c r="G135" s="34">
        <v>50515</v>
      </c>
      <c r="H135" s="34">
        <v>50186</v>
      </c>
      <c r="I135" s="34">
        <v>58549</v>
      </c>
      <c r="J135" s="34">
        <v>52200</v>
      </c>
      <c r="K135" s="34">
        <v>50515</v>
      </c>
      <c r="L135" s="1">
        <v>50515</v>
      </c>
      <c r="M135" s="1">
        <v>50186</v>
      </c>
      <c r="N135" s="1">
        <v>58549</v>
      </c>
      <c r="O135" s="1">
        <v>58859</v>
      </c>
      <c r="P135" s="1">
        <v>52200</v>
      </c>
      <c r="Q135" s="34">
        <v>66780</v>
      </c>
      <c r="R135" s="34">
        <v>71874</v>
      </c>
      <c r="S135" s="34">
        <v>71572</v>
      </c>
      <c r="T135" s="34">
        <v>73572</v>
      </c>
      <c r="U135" s="34">
        <v>66780</v>
      </c>
      <c r="V135" s="34">
        <v>71874</v>
      </c>
      <c r="W135" s="34">
        <v>71572</v>
      </c>
      <c r="X135" s="34">
        <v>73572</v>
      </c>
      <c r="Y135" s="1">
        <v>73572</v>
      </c>
      <c r="Z135" s="1">
        <v>66780</v>
      </c>
      <c r="AA135" s="1">
        <v>71874</v>
      </c>
      <c r="AB135" s="1">
        <v>71664</v>
      </c>
      <c r="AC135" s="1">
        <v>71572</v>
      </c>
    </row>
    <row r="161" spans="3:5" x14ac:dyDescent="0.2">
      <c r="C161" s="45" t="s">
        <v>134</v>
      </c>
      <c r="D161" s="45"/>
      <c r="E161" s="45"/>
    </row>
  </sheetData>
  <mergeCells count="10">
    <mergeCell ref="D125:P125"/>
    <mergeCell ref="C161:E161"/>
    <mergeCell ref="C123:AC123"/>
    <mergeCell ref="C117:E117"/>
    <mergeCell ref="C2:J2"/>
    <mergeCell ref="K2:P2"/>
    <mergeCell ref="C22:J22"/>
    <mergeCell ref="K22:P22"/>
    <mergeCell ref="D44:K44"/>
    <mergeCell ref="L44:Q4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9.Document" shapeId="2049" r:id="rId4">
          <objectPr defaultSize="0" r:id="rId5">
            <anchor moveWithCells="1">
              <from>
                <xdr:col>2</xdr:col>
                <xdr:colOff>1295400</xdr:colOff>
                <xdr:row>96</xdr:row>
                <xdr:rowOff>104775</xdr:rowOff>
              </from>
              <to>
                <xdr:col>4</xdr:col>
                <xdr:colOff>1104900</xdr:colOff>
                <xdr:row>115</xdr:row>
                <xdr:rowOff>66675</xdr:rowOff>
              </to>
            </anchor>
          </objectPr>
        </oleObject>
      </mc:Choice>
      <mc:Fallback>
        <oleObject progId="Prism9.Document" shapeId="2049" r:id="rId4"/>
      </mc:Fallback>
    </mc:AlternateContent>
    <mc:AlternateContent xmlns:mc="http://schemas.openxmlformats.org/markup-compatibility/2006">
      <mc:Choice Requires="x14">
        <oleObject progId="Prism9.Document" shapeId="2050" r:id="rId6">
          <objectPr defaultSize="0" r:id="rId7">
            <anchor moveWithCells="1">
              <from>
                <xdr:col>2</xdr:col>
                <xdr:colOff>257175</xdr:colOff>
                <xdr:row>141</xdr:row>
                <xdr:rowOff>104775</xdr:rowOff>
              </from>
              <to>
                <xdr:col>4</xdr:col>
                <xdr:colOff>142875</xdr:colOff>
                <xdr:row>159</xdr:row>
                <xdr:rowOff>85725</xdr:rowOff>
              </to>
            </anchor>
          </objectPr>
        </oleObject>
      </mc:Choice>
      <mc:Fallback>
        <oleObject progId="Prism9.Document"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UFC</vt:lpstr>
      <vt:lpstr>LDH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Analú Barros de Oliveira</dc:creator>
  <cp:lastModifiedBy>odonto</cp:lastModifiedBy>
  <dcterms:created xsi:type="dcterms:W3CDTF">2024-01-17T23:58:36Z</dcterms:created>
  <dcterms:modified xsi:type="dcterms:W3CDTF">2024-05-28T13:32:53Z</dcterms:modified>
</cp:coreProperties>
</file>