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BACKUP 13JUNH2022\Doutorado\Projeto - Tese\Resultados\Repositório UNESP\Resultados Tese Doutorado\Spray dryer\"/>
    </mc:Choice>
  </mc:AlternateContent>
  <xr:revisionPtr revIDLastSave="0" documentId="13_ncr:1_{87E2B6A1-0716-4206-B231-671B0A2B9C89}" xr6:coauthVersionLast="47" xr6:coauthVersionMax="47" xr10:uidLastSave="{00000000-0000-0000-0000-000000000000}"/>
  <bookViews>
    <workbookView xWindow="-120" yWindow="-120" windowWidth="20730" windowHeight="11160" xr2:uid="{674FAB8C-19A1-49CD-912C-C3400FF8B876}"/>
  </bookViews>
  <sheets>
    <sheet name="Planejamento fatorial 1" sheetId="6" r:id="rId1"/>
    <sheet name="Planejamento fatotial 2" sheetId="7" r:id="rId2"/>
    <sheet name="EE %" sheetId="3" r:id="rId3"/>
    <sheet name="Rendimento" sheetId="4" r:id="rId4"/>
    <sheet name="Liberação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7" l="1"/>
  <c r="G23" i="7"/>
  <c r="G22" i="7"/>
  <c r="G21" i="7"/>
  <c r="G20" i="7"/>
  <c r="G19" i="7"/>
  <c r="G18" i="7"/>
  <c r="G17" i="7"/>
  <c r="G16" i="7"/>
</calcChain>
</file>

<file path=xl/sharedStrings.xml><?xml version="1.0" encoding="utf-8"?>
<sst xmlns="http://schemas.openxmlformats.org/spreadsheetml/2006/main" count="173" uniqueCount="70">
  <si>
    <t>Média</t>
  </si>
  <si>
    <t>DP</t>
  </si>
  <si>
    <t>Breve descrição da obtenção dos dados</t>
  </si>
  <si>
    <t>25:75 ALG:GG + morina</t>
  </si>
  <si>
    <t>50:50 ALG:GG + morina</t>
  </si>
  <si>
    <t>75:25 ALG:GG + morina</t>
  </si>
  <si>
    <t>ALG = alginato de sódio</t>
  </si>
  <si>
    <t>GG = goma gelana</t>
  </si>
  <si>
    <t>Sistemas desenvolvidos</t>
  </si>
  <si>
    <t>Avaliação da eficiência de encapsulação (EE%) da morina nos sistemas desenvolvidos</t>
  </si>
  <si>
    <t xml:space="preserve">A eficiência de encapsulação foi determinada pela dispersão de 5 mg do pó obtido após secagem em 6 mL de tampão fosfato. Após  solubilização foi feita a quantificação da morina. A eficiência de encapsulação foi determinada pela equação: morina quantificada/massa adicionada de morina x 100. </t>
  </si>
  <si>
    <t>Avaliação do rendimento (%) dos sistemas desenvolvidos</t>
  </si>
  <si>
    <t>O rendimento em % foi  calculado pela pesagem dos sólidos iniciais (polímeros e morina adicionados à suspensão antes de iniciar o processo de secagem) e do pó obtido após o processo de secagem, obtido pela equação peso do sólido final/peso do sólido inicial x100.</t>
  </si>
  <si>
    <t>Min</t>
  </si>
  <si>
    <t>infinito</t>
  </si>
  <si>
    <t>Avaliação da liberação da morina (%) dos sistemas desenvolvidos</t>
  </si>
  <si>
    <t>A liberação da morina dos sistemas foi realizada em dissolutor  com agitação de 50 rpm temperatura de 37 °C.  O teste foi realizado em 400 mL de tampão fosfato (0,2 M, pH 7,4) por 48 h. Alíquotas (2,5 mL) foram retiradas em um tempo predeterminado e a morina quantificada.  Para cada sistema, os experimentos foram realizados em triplicata.</t>
  </si>
  <si>
    <t>Goma gelana</t>
  </si>
  <si>
    <r>
      <t>120</t>
    </r>
    <r>
      <rPr>
        <vertAlign val="superscript"/>
        <sz val="12"/>
        <color rgb="FF000000"/>
        <rFont val="Aptos Narrow"/>
        <family val="2"/>
        <scheme val="minor"/>
      </rPr>
      <t>o</t>
    </r>
    <r>
      <rPr>
        <sz val="12"/>
        <color rgb="FF000000"/>
        <rFont val="Aptos Narrow"/>
        <family val="2"/>
        <scheme val="minor"/>
      </rPr>
      <t>C (+)</t>
    </r>
  </si>
  <si>
    <t>1,8 (+)</t>
  </si>
  <si>
    <t>16 (16)</t>
  </si>
  <si>
    <t>1,0 (-)</t>
  </si>
  <si>
    <t>15 (5)</t>
  </si>
  <si>
    <r>
      <t>80</t>
    </r>
    <r>
      <rPr>
        <vertAlign val="superscript"/>
        <sz val="12"/>
        <color rgb="FF000000"/>
        <rFont val="Aptos Narrow"/>
        <family val="2"/>
        <scheme val="minor"/>
      </rPr>
      <t>o</t>
    </r>
    <r>
      <rPr>
        <sz val="12"/>
        <color rgb="FF000000"/>
        <rFont val="Aptos Narrow"/>
        <family val="2"/>
        <scheme val="minor"/>
      </rPr>
      <t>C (-)</t>
    </r>
  </si>
  <si>
    <t>14 (2)</t>
  </si>
  <si>
    <t>13 (15)</t>
  </si>
  <si>
    <t>12 (6)</t>
  </si>
  <si>
    <t>11 (7)</t>
  </si>
  <si>
    <t>10 (12)</t>
  </si>
  <si>
    <t>9 (11)</t>
  </si>
  <si>
    <t>Alginato de sódio</t>
  </si>
  <si>
    <t>8 (8)</t>
  </si>
  <si>
    <t>7 (13)</t>
  </si>
  <si>
    <t>6 (9)</t>
  </si>
  <si>
    <t>5 (1)</t>
  </si>
  <si>
    <t>4 (14)</t>
  </si>
  <si>
    <t>3 (4)</t>
  </si>
  <si>
    <t>2 (3)</t>
  </si>
  <si>
    <t>1 (10)</t>
  </si>
  <si>
    <t xml:space="preserve">Polímero </t>
  </si>
  <si>
    <t>Concentração (%)</t>
  </si>
  <si>
    <r>
      <t>Temperatura (</t>
    </r>
    <r>
      <rPr>
        <vertAlign val="superscript"/>
        <sz val="12"/>
        <color rgb="FF000000"/>
        <rFont val="Aptos Narrow"/>
        <family val="2"/>
        <scheme val="minor"/>
      </rPr>
      <t>o</t>
    </r>
    <r>
      <rPr>
        <sz val="12"/>
        <color rgb="FF000000"/>
        <rFont val="Aptos Narrow"/>
        <family val="2"/>
        <scheme val="minor"/>
      </rPr>
      <t>C)</t>
    </r>
  </si>
  <si>
    <t>Velocidade (m3/min)</t>
  </si>
  <si>
    <t>Experimento</t>
  </si>
  <si>
    <t>Peso do pó obtido (g)</t>
  </si>
  <si>
    <r>
      <t>Planejamento fatorial 2</t>
    </r>
    <r>
      <rPr>
        <b/>
        <vertAlign val="superscript"/>
        <sz val="11"/>
        <color theme="1"/>
        <rFont val="Aptos Narrow"/>
        <family val="2"/>
        <scheme val="minor"/>
      </rPr>
      <t>4</t>
    </r>
    <r>
      <rPr>
        <b/>
        <sz val="11"/>
        <color theme="1"/>
        <rFont val="Aptos Narrow"/>
        <family val="2"/>
        <scheme val="minor"/>
      </rPr>
      <t xml:space="preserve"> com dois níveis</t>
    </r>
  </si>
  <si>
    <t>100 (0)</t>
  </si>
  <si>
    <t>1,4 (0)</t>
  </si>
  <si>
    <t>110 (+0,5)</t>
  </si>
  <si>
    <t>90 (-0,5)</t>
  </si>
  <si>
    <t>100(0)</t>
  </si>
  <si>
    <t>1,6 (+0,5)</t>
  </si>
  <si>
    <t>1,2 (-0,5)</t>
  </si>
  <si>
    <t xml:space="preserve">Os experimentos realizados e os resultados estão descritos na tabela </t>
  </si>
  <si>
    <t xml:space="preserve">Rendimento (%) = (peso do sólido final- pó obtido no spra - dryer/peso do sólido inicial) x 100 </t>
  </si>
  <si>
    <t>A resposta de interesse obtida foi o rendimento</t>
  </si>
  <si>
    <t>4. O polímero goma gelana foi utilizado em todos os testes</t>
  </si>
  <si>
    <t>3. Concentração dos polímeros utilizados, com níveis de 1,25; 1,5 e 1,75 %</t>
  </si>
  <si>
    <t>2. Temperatura, com níveis de 90; 100 e 110 oC</t>
  </si>
  <si>
    <t xml:space="preserve">1. Velocidade do fluxo de ar, com níveis de 1,2; 1,4 e 1,6 m3/min </t>
  </si>
  <si>
    <t>Três variáveis analisadas:</t>
  </si>
  <si>
    <t xml:space="preserve">Para uma resposta mais precisa, mais 9 experimentos foram realizados com valores centrais </t>
  </si>
  <si>
    <t xml:space="preserve">Planejamento fatorial </t>
  </si>
  <si>
    <t xml:space="preserve">Primeiro foi realizado um planejamento fatorial  com dois níveis e 4 variáveis para determinar os melhores parâmetros para serem utilizados no Spray -dryer. Quatro variáveis analisadas: Velocidade do fluxo de ar, com níveis de 1,0 e 1,8 m3/min ; Temperatura, com níveis de 80 e 120 oC; Concentração dos polímeros utilizados, com níveis de 1 e 2 %; Tipo de polímero utilizado, sendo o alginato de sódio ou goma gelana. A resposta de interesse obtida foi o rendimento (n=3). Rendimento (%) = (peso do sólido final- pó obtido no spra - dryer/peso do sólido inicial) x 100. </t>
  </si>
  <si>
    <t>50:50 ALG:GG</t>
  </si>
  <si>
    <t>25:75 ALG:GG</t>
  </si>
  <si>
    <t>75:25 ALG:GG</t>
  </si>
  <si>
    <t xml:space="preserve"> Rendimento (%)</t>
  </si>
  <si>
    <t xml:space="preserve"> Pó obtido (g)</t>
  </si>
  <si>
    <t>Rendimento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</si>
</sst>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vertAlign val="superscript"/>
      <sz val="12"/>
      <color rgb="FF000000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9" fontId="3" fillId="0" borderId="0" xfId="0" applyNumberFormat="1" applyFont="1" applyAlignment="1">
      <alignment horizontal="center"/>
    </xf>
    <xf numFmtId="0" fontId="5" fillId="0" borderId="0" xfId="0" applyFont="1" applyAlignment="1">
      <alignment vertical="center" wrapText="1"/>
    </xf>
    <xf numFmtId="2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4" borderId="0" xfId="0" applyFont="1" applyFill="1" applyAlignment="1">
      <alignment horizontal="center"/>
    </xf>
    <xf numFmtId="165" fontId="0" fillId="0" borderId="0" xfId="0" applyNumberFormat="1"/>
    <xf numFmtId="0" fontId="0" fillId="4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0" fillId="5" borderId="0" xfId="0" applyFill="1" applyAlignment="1">
      <alignment horizont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7" borderId="0" xfId="0" applyFont="1" applyFill="1" applyAlignment="1">
      <alignment vertical="center"/>
    </xf>
    <xf numFmtId="2" fontId="6" fillId="0" borderId="0" xfId="0" applyNumberFormat="1" applyFont="1"/>
    <xf numFmtId="164" fontId="6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0" fillId="0" borderId="0" xfId="0" applyFill="1" applyBorder="1" applyAlignment="1"/>
    <xf numFmtId="0" fontId="0" fillId="0" borderId="0" xfId="0" applyFill="1" applyBorder="1"/>
    <xf numFmtId="0" fontId="7" fillId="7" borderId="0" xfId="0" applyFont="1" applyFill="1" applyAlignment="1">
      <alignment horizontal="center" vertical="center"/>
    </xf>
    <xf numFmtId="0" fontId="7" fillId="7" borderId="0" xfId="0" applyFont="1" applyFill="1" applyAlignment="1">
      <alignment horizontal="center" vertical="center" wrapText="1"/>
    </xf>
    <xf numFmtId="0" fontId="7" fillId="7" borderId="0" xfId="0" applyFont="1" applyFill="1" applyAlignment="1">
      <alignment horizontal="center" vertical="top" wrapText="1"/>
    </xf>
    <xf numFmtId="0" fontId="7" fillId="9" borderId="0" xfId="0" applyFont="1" applyFill="1" applyAlignment="1">
      <alignment horizontal="center" vertical="top" wrapText="1"/>
    </xf>
    <xf numFmtId="165" fontId="0" fillId="0" borderId="0" xfId="0" applyNumberFormat="1" applyFill="1" applyBorder="1" applyAlignment="1"/>
    <xf numFmtId="165" fontId="5" fillId="0" borderId="0" xfId="0" applyNumberFormat="1" applyFont="1" applyFill="1" applyBorder="1" applyAlignment="1">
      <alignment vertical="center" wrapText="1"/>
    </xf>
    <xf numFmtId="165" fontId="0" fillId="0" borderId="0" xfId="0" applyNumberFormat="1" applyFill="1" applyBorder="1"/>
    <xf numFmtId="0" fontId="0" fillId="2" borderId="0" xfId="0" applyFill="1" applyAlignment="1"/>
    <xf numFmtId="0" fontId="0" fillId="0" borderId="0" xfId="0" applyFill="1" applyAlignment="1"/>
    <xf numFmtId="0" fontId="5" fillId="0" borderId="0" xfId="0" applyFont="1" applyBorder="1" applyAlignment="1">
      <alignment horizontal="center" vertical="center" wrapText="1"/>
    </xf>
    <xf numFmtId="0" fontId="0" fillId="6" borderId="0" xfId="0" applyFill="1" applyAlignment="1"/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/>
    <xf numFmtId="2" fontId="6" fillId="0" borderId="0" xfId="0" applyNumberFormat="1" applyFont="1" applyFill="1" applyBorder="1"/>
    <xf numFmtId="2" fontId="6" fillId="0" borderId="0" xfId="0" applyNumberFormat="1" applyFont="1" applyFill="1" applyBorder="1" applyAlignment="1"/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3" fillId="0" borderId="0" xfId="0" applyFont="1" applyAlignment="1"/>
    <xf numFmtId="0" fontId="0" fillId="3" borderId="10" xfId="0" applyFill="1" applyBorder="1" applyAlignment="1">
      <alignment horizontal="center"/>
    </xf>
    <xf numFmtId="0" fontId="0" fillId="10" borderId="0" xfId="0" applyFill="1" applyAlignment="1">
      <alignment horizontal="center"/>
    </xf>
    <xf numFmtId="0" fontId="0" fillId="11" borderId="0" xfId="0" applyFill="1" applyAlignment="1">
      <alignment horizontal="center"/>
    </xf>
    <xf numFmtId="0" fontId="0" fillId="12" borderId="0" xfId="0" applyFill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7" fillId="8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D8FB2-09E1-4B8C-869D-F913D07EEE2A}">
  <dimension ref="A1:R45"/>
  <sheetViews>
    <sheetView tabSelected="1" workbookViewId="0">
      <selection activeCell="L44" sqref="L44:L45"/>
    </sheetView>
  </sheetViews>
  <sheetFormatPr defaultRowHeight="15" x14ac:dyDescent="0.25"/>
  <cols>
    <col min="1" max="1" width="8.140625" customWidth="1"/>
    <col min="2" max="2" width="12.42578125" customWidth="1"/>
    <col min="3" max="3" width="15.140625" customWidth="1"/>
    <col min="4" max="4" width="10.7109375" customWidth="1"/>
    <col min="5" max="5" width="17.140625" customWidth="1"/>
  </cols>
  <sheetData>
    <row r="1" spans="1:12" ht="16.5" x14ac:dyDescent="0.25">
      <c r="A1" s="20" t="s">
        <v>45</v>
      </c>
      <c r="B1" s="20"/>
      <c r="C1" s="20"/>
      <c r="D1" s="20"/>
      <c r="F1" s="32"/>
      <c r="G1" s="32"/>
      <c r="H1" s="32"/>
      <c r="I1" s="32"/>
      <c r="J1" s="32"/>
      <c r="K1" s="32"/>
      <c r="L1" s="32"/>
    </row>
    <row r="2" spans="1:12" ht="18" customHeight="1" x14ac:dyDescent="0.25">
      <c r="A2" s="34" t="s">
        <v>43</v>
      </c>
      <c r="B2" s="35" t="s">
        <v>42</v>
      </c>
      <c r="C2" s="35" t="s">
        <v>41</v>
      </c>
      <c r="D2" s="35" t="s">
        <v>40</v>
      </c>
      <c r="F2" s="31"/>
      <c r="G2" s="31"/>
      <c r="H2" s="31"/>
      <c r="I2" s="31"/>
      <c r="J2" s="31"/>
      <c r="K2" s="31"/>
      <c r="L2" s="31"/>
    </row>
    <row r="3" spans="1:12" ht="15.75" x14ac:dyDescent="0.25">
      <c r="A3" s="34"/>
      <c r="B3" s="35"/>
      <c r="C3" s="35"/>
      <c r="D3" s="35"/>
      <c r="E3" s="17" t="s">
        <v>39</v>
      </c>
      <c r="F3" s="44"/>
      <c r="G3" s="44"/>
      <c r="H3" s="44"/>
      <c r="I3" s="44"/>
      <c r="J3" s="44"/>
      <c r="K3" s="44"/>
      <c r="L3" s="32"/>
    </row>
    <row r="4" spans="1:12" ht="18" x14ac:dyDescent="0.25">
      <c r="A4" s="15" t="s">
        <v>38</v>
      </c>
      <c r="B4" s="15" t="s">
        <v>21</v>
      </c>
      <c r="C4" s="15" t="s">
        <v>23</v>
      </c>
      <c r="D4" s="16">
        <v>1</v>
      </c>
      <c r="E4" s="15" t="s">
        <v>30</v>
      </c>
      <c r="F4" s="44"/>
      <c r="G4" s="44"/>
      <c r="H4" s="46"/>
      <c r="I4" s="45"/>
      <c r="J4" s="45"/>
      <c r="K4" s="45"/>
      <c r="L4" s="46"/>
    </row>
    <row r="5" spans="1:12" ht="18" x14ac:dyDescent="0.25">
      <c r="A5" s="15" t="s">
        <v>37</v>
      </c>
      <c r="B5" s="15" t="s">
        <v>19</v>
      </c>
      <c r="C5" s="15" t="s">
        <v>23</v>
      </c>
      <c r="D5" s="16">
        <v>1</v>
      </c>
      <c r="E5" s="15" t="s">
        <v>30</v>
      </c>
      <c r="F5" s="44"/>
      <c r="G5" s="44"/>
      <c r="H5" s="46"/>
      <c r="I5" s="45"/>
      <c r="J5" s="45"/>
      <c r="K5" s="45"/>
      <c r="L5" s="46"/>
    </row>
    <row r="6" spans="1:12" ht="18" x14ac:dyDescent="0.25">
      <c r="A6" s="15" t="s">
        <v>36</v>
      </c>
      <c r="B6" s="15" t="s">
        <v>21</v>
      </c>
      <c r="C6" s="15" t="s">
        <v>18</v>
      </c>
      <c r="D6" s="16">
        <v>1</v>
      </c>
      <c r="E6" s="15" t="s">
        <v>30</v>
      </c>
      <c r="F6" s="44"/>
      <c r="G6" s="44"/>
      <c r="H6" s="46"/>
      <c r="I6" s="45"/>
      <c r="J6" s="45"/>
      <c r="K6" s="45"/>
      <c r="L6" s="46"/>
    </row>
    <row r="7" spans="1:12" ht="18" x14ac:dyDescent="0.25">
      <c r="A7" s="15" t="s">
        <v>35</v>
      </c>
      <c r="B7" s="15" t="s">
        <v>19</v>
      </c>
      <c r="C7" s="15" t="s">
        <v>18</v>
      </c>
      <c r="D7" s="16">
        <v>1</v>
      </c>
      <c r="E7" s="15" t="s">
        <v>30</v>
      </c>
      <c r="F7" s="44"/>
      <c r="G7" s="44"/>
      <c r="H7" s="46"/>
      <c r="I7" s="45"/>
      <c r="J7" s="45"/>
      <c r="K7" s="45"/>
      <c r="L7" s="46"/>
    </row>
    <row r="8" spans="1:12" ht="18" x14ac:dyDescent="0.25">
      <c r="A8" s="15" t="s">
        <v>34</v>
      </c>
      <c r="B8" s="15" t="s">
        <v>21</v>
      </c>
      <c r="C8" s="15" t="s">
        <v>23</v>
      </c>
      <c r="D8" s="16">
        <v>2</v>
      </c>
      <c r="E8" s="15" t="s">
        <v>30</v>
      </c>
      <c r="F8" s="44"/>
      <c r="G8" s="44"/>
      <c r="H8" s="46"/>
      <c r="I8" s="45"/>
      <c r="J8" s="45"/>
      <c r="K8" s="45"/>
      <c r="L8" s="46"/>
    </row>
    <row r="9" spans="1:12" ht="18" x14ac:dyDescent="0.25">
      <c r="A9" s="15" t="s">
        <v>33</v>
      </c>
      <c r="B9" s="15" t="s">
        <v>19</v>
      </c>
      <c r="C9" s="15" t="s">
        <v>23</v>
      </c>
      <c r="D9" s="16">
        <v>2</v>
      </c>
      <c r="E9" s="15" t="s">
        <v>30</v>
      </c>
      <c r="F9" s="44"/>
      <c r="G9" s="44"/>
      <c r="H9" s="46"/>
      <c r="I9" s="45"/>
      <c r="J9" s="45"/>
      <c r="K9" s="45"/>
      <c r="L9" s="46"/>
    </row>
    <row r="10" spans="1:12" ht="18" x14ac:dyDescent="0.25">
      <c r="A10" s="15" t="s">
        <v>32</v>
      </c>
      <c r="B10" s="15" t="s">
        <v>21</v>
      </c>
      <c r="C10" s="15" t="s">
        <v>18</v>
      </c>
      <c r="D10" s="16">
        <v>2</v>
      </c>
      <c r="E10" s="15" t="s">
        <v>30</v>
      </c>
      <c r="F10" s="44"/>
      <c r="G10" s="44"/>
      <c r="H10" s="46"/>
      <c r="I10" s="45"/>
      <c r="J10" s="45"/>
      <c r="K10" s="45"/>
      <c r="L10" s="46"/>
    </row>
    <row r="11" spans="1:12" ht="18" x14ac:dyDescent="0.25">
      <c r="A11" s="15" t="s">
        <v>31</v>
      </c>
      <c r="B11" s="15" t="s">
        <v>19</v>
      </c>
      <c r="C11" s="15" t="s">
        <v>18</v>
      </c>
      <c r="D11" s="16">
        <v>2</v>
      </c>
      <c r="E11" s="15" t="s">
        <v>30</v>
      </c>
      <c r="F11" s="44"/>
      <c r="G11" s="44"/>
      <c r="H11" s="46"/>
      <c r="I11" s="45"/>
      <c r="J11" s="45"/>
      <c r="K11" s="45"/>
      <c r="L11" s="46"/>
    </row>
    <row r="12" spans="1:12" ht="18" x14ac:dyDescent="0.25">
      <c r="A12" s="15" t="s">
        <v>29</v>
      </c>
      <c r="B12" s="15" t="s">
        <v>21</v>
      </c>
      <c r="C12" s="15" t="s">
        <v>23</v>
      </c>
      <c r="D12" s="16">
        <v>1</v>
      </c>
      <c r="E12" s="15" t="s">
        <v>17</v>
      </c>
      <c r="F12" s="44"/>
      <c r="G12" s="44"/>
      <c r="H12" s="46"/>
      <c r="I12" s="45"/>
      <c r="J12" s="45"/>
      <c r="K12" s="45"/>
      <c r="L12" s="46"/>
    </row>
    <row r="13" spans="1:12" ht="18" x14ac:dyDescent="0.25">
      <c r="A13" s="15" t="s">
        <v>28</v>
      </c>
      <c r="B13" s="15" t="s">
        <v>19</v>
      </c>
      <c r="C13" s="15" t="s">
        <v>23</v>
      </c>
      <c r="D13" s="16">
        <v>1</v>
      </c>
      <c r="E13" s="15" t="s">
        <v>17</v>
      </c>
      <c r="F13" s="44"/>
      <c r="G13" s="44"/>
      <c r="H13" s="46"/>
      <c r="I13" s="45"/>
      <c r="J13" s="45"/>
      <c r="K13" s="45"/>
      <c r="L13" s="46"/>
    </row>
    <row r="14" spans="1:12" ht="18" x14ac:dyDescent="0.25">
      <c r="A14" s="15" t="s">
        <v>27</v>
      </c>
      <c r="B14" s="15" t="s">
        <v>21</v>
      </c>
      <c r="C14" s="15" t="s">
        <v>18</v>
      </c>
      <c r="D14" s="16">
        <v>1</v>
      </c>
      <c r="E14" s="15" t="s">
        <v>17</v>
      </c>
      <c r="F14" s="44"/>
      <c r="G14" s="44"/>
      <c r="H14" s="46"/>
      <c r="I14" s="45"/>
      <c r="J14" s="45"/>
      <c r="K14" s="45"/>
      <c r="L14" s="46"/>
    </row>
    <row r="15" spans="1:12" ht="18" x14ac:dyDescent="0.25">
      <c r="A15" s="15" t="s">
        <v>26</v>
      </c>
      <c r="B15" s="15" t="s">
        <v>19</v>
      </c>
      <c r="C15" s="15" t="s">
        <v>18</v>
      </c>
      <c r="D15" s="16">
        <v>1</v>
      </c>
      <c r="E15" s="15" t="s">
        <v>17</v>
      </c>
      <c r="F15" s="44"/>
      <c r="G15" s="44"/>
      <c r="H15" s="46"/>
      <c r="I15" s="45"/>
      <c r="J15" s="45"/>
      <c r="K15" s="45"/>
      <c r="L15" s="46"/>
    </row>
    <row r="16" spans="1:12" ht="18" x14ac:dyDescent="0.25">
      <c r="A16" s="15" t="s">
        <v>25</v>
      </c>
      <c r="B16" s="15" t="s">
        <v>21</v>
      </c>
      <c r="C16" s="15" t="s">
        <v>23</v>
      </c>
      <c r="D16" s="16">
        <v>2</v>
      </c>
      <c r="E16" s="15" t="s">
        <v>17</v>
      </c>
      <c r="F16" s="44"/>
      <c r="G16" s="44"/>
      <c r="H16" s="46"/>
      <c r="I16" s="45"/>
      <c r="J16" s="45"/>
      <c r="K16" s="45"/>
      <c r="L16" s="46"/>
    </row>
    <row r="17" spans="1:18" ht="18" x14ac:dyDescent="0.25">
      <c r="A17" s="15" t="s">
        <v>24</v>
      </c>
      <c r="B17" s="15" t="s">
        <v>19</v>
      </c>
      <c r="C17" s="15" t="s">
        <v>23</v>
      </c>
      <c r="D17" s="16">
        <v>2</v>
      </c>
      <c r="E17" s="15" t="s">
        <v>17</v>
      </c>
      <c r="F17" s="44"/>
      <c r="G17" s="44"/>
      <c r="H17" s="46"/>
      <c r="I17" s="45"/>
      <c r="J17" s="45"/>
      <c r="K17" s="45"/>
      <c r="L17" s="46"/>
    </row>
    <row r="18" spans="1:18" ht="18" x14ac:dyDescent="0.25">
      <c r="A18" s="15" t="s">
        <v>22</v>
      </c>
      <c r="B18" s="15" t="s">
        <v>21</v>
      </c>
      <c r="C18" s="15" t="s">
        <v>18</v>
      </c>
      <c r="D18" s="16">
        <v>2</v>
      </c>
      <c r="E18" s="15" t="s">
        <v>17</v>
      </c>
      <c r="F18" s="44"/>
      <c r="G18" s="44"/>
      <c r="H18" s="46"/>
      <c r="I18" s="45"/>
      <c r="J18" s="45"/>
      <c r="K18" s="45"/>
      <c r="L18" s="46"/>
      <c r="O18" s="31"/>
      <c r="P18" s="31"/>
      <c r="Q18" s="31"/>
      <c r="R18" s="31"/>
    </row>
    <row r="19" spans="1:18" ht="18" x14ac:dyDescent="0.25">
      <c r="A19" s="15" t="s">
        <v>20</v>
      </c>
      <c r="B19" s="15" t="s">
        <v>19</v>
      </c>
      <c r="C19" s="15" t="s">
        <v>18</v>
      </c>
      <c r="D19" s="16">
        <v>2</v>
      </c>
      <c r="E19" s="15" t="s">
        <v>17</v>
      </c>
      <c r="F19" s="44"/>
      <c r="G19" s="44"/>
      <c r="H19" s="46"/>
      <c r="I19" s="45"/>
      <c r="J19" s="45"/>
      <c r="K19" s="45"/>
      <c r="L19" s="46"/>
      <c r="O19" s="30"/>
      <c r="P19" s="30"/>
      <c r="Q19" s="30"/>
      <c r="R19" s="30"/>
    </row>
    <row r="20" spans="1:18" ht="15.75" x14ac:dyDescent="0.25">
      <c r="A20" s="15"/>
      <c r="B20" s="15"/>
      <c r="C20" s="15"/>
      <c r="D20" s="16"/>
      <c r="E20" s="15"/>
      <c r="F20" s="44"/>
      <c r="G20" s="44"/>
      <c r="H20" s="47"/>
      <c r="I20" s="45"/>
      <c r="J20" s="45"/>
      <c r="K20" s="45"/>
      <c r="L20" s="46"/>
      <c r="O20" s="30"/>
      <c r="P20" s="30"/>
      <c r="Q20" s="30"/>
      <c r="R20" s="30"/>
    </row>
    <row r="21" spans="1:18" x14ac:dyDescent="0.25">
      <c r="A21" s="34" t="s">
        <v>43</v>
      </c>
      <c r="B21" s="40" t="s">
        <v>68</v>
      </c>
      <c r="C21" s="43" t="s">
        <v>69</v>
      </c>
      <c r="D21" s="41"/>
      <c r="E21" s="41"/>
      <c r="F21" s="31"/>
      <c r="G21" s="32"/>
      <c r="H21" s="32"/>
      <c r="I21" s="32"/>
      <c r="J21" s="32"/>
      <c r="K21" s="32"/>
      <c r="L21" s="32"/>
      <c r="O21" s="30"/>
      <c r="P21" s="30"/>
      <c r="Q21" s="30"/>
      <c r="R21" s="30"/>
    </row>
    <row r="22" spans="1:18" ht="15.75" x14ac:dyDescent="0.25">
      <c r="A22" s="34"/>
      <c r="B22" s="33" t="s">
        <v>0</v>
      </c>
      <c r="C22" s="33" t="s">
        <v>0</v>
      </c>
      <c r="O22" s="30"/>
      <c r="P22" s="30"/>
      <c r="Q22" s="30"/>
      <c r="R22" s="30"/>
    </row>
    <row r="23" spans="1:18" ht="15.75" x14ac:dyDescent="0.25">
      <c r="A23" s="15" t="s">
        <v>38</v>
      </c>
      <c r="B23" s="37">
        <v>0.18866666666666668</v>
      </c>
      <c r="C23" s="37">
        <v>18.866666666666667</v>
      </c>
      <c r="D23" s="31"/>
      <c r="O23" s="30"/>
      <c r="P23" s="30"/>
      <c r="Q23" s="30"/>
      <c r="R23" s="30"/>
    </row>
    <row r="24" spans="1:18" ht="15.75" x14ac:dyDescent="0.25">
      <c r="A24" s="15" t="s">
        <v>37</v>
      </c>
      <c r="B24" s="38">
        <v>6.9999999999999993E-2</v>
      </c>
      <c r="C24" s="38">
        <v>7</v>
      </c>
      <c r="D24" s="30"/>
      <c r="O24" s="30"/>
      <c r="P24" s="30"/>
      <c r="Q24" s="30"/>
      <c r="R24" s="30"/>
    </row>
    <row r="25" spans="1:18" ht="15.75" x14ac:dyDescent="0.25">
      <c r="A25" s="15" t="s">
        <v>36</v>
      </c>
      <c r="B25" s="38">
        <v>0.3113333333333333</v>
      </c>
      <c r="C25" s="38">
        <v>31.133333333333336</v>
      </c>
      <c r="D25" s="30"/>
      <c r="O25" s="30"/>
      <c r="P25" s="30"/>
      <c r="Q25" s="30"/>
      <c r="R25" s="30"/>
    </row>
    <row r="26" spans="1:18" ht="15.75" x14ac:dyDescent="0.25">
      <c r="A26" s="15" t="s">
        <v>35</v>
      </c>
      <c r="B26" s="38">
        <v>0.14333333333333334</v>
      </c>
      <c r="C26" s="38">
        <v>14.333333333333334</v>
      </c>
      <c r="D26" s="30"/>
      <c r="O26" s="30"/>
      <c r="P26" s="30"/>
      <c r="Q26" s="30"/>
      <c r="R26" s="30"/>
    </row>
    <row r="27" spans="1:18" ht="15.75" x14ac:dyDescent="0.25">
      <c r="A27" s="15" t="s">
        <v>34</v>
      </c>
      <c r="B27" s="38">
        <v>0.35099999999999998</v>
      </c>
      <c r="C27" s="38">
        <v>17.549999999999997</v>
      </c>
      <c r="D27" s="30"/>
      <c r="O27" s="30"/>
      <c r="P27" s="30"/>
      <c r="Q27" s="30"/>
      <c r="R27" s="30"/>
    </row>
    <row r="28" spans="1:18" ht="15.75" x14ac:dyDescent="0.25">
      <c r="A28" s="15" t="s">
        <v>33</v>
      </c>
      <c r="B28" s="38">
        <v>0.08</v>
      </c>
      <c r="C28" s="38">
        <v>4</v>
      </c>
      <c r="D28" s="30"/>
      <c r="O28" s="30"/>
      <c r="P28" s="30"/>
      <c r="Q28" s="30"/>
      <c r="R28" s="30"/>
    </row>
    <row r="29" spans="1:18" ht="15.75" x14ac:dyDescent="0.25">
      <c r="A29" s="15" t="s">
        <v>32</v>
      </c>
      <c r="B29" s="38">
        <v>0.62</v>
      </c>
      <c r="C29" s="38">
        <v>31</v>
      </c>
      <c r="D29" s="30"/>
    </row>
    <row r="30" spans="1:18" ht="15.75" x14ac:dyDescent="0.25">
      <c r="A30" s="15" t="s">
        <v>31</v>
      </c>
      <c r="B30" s="38">
        <v>0.255</v>
      </c>
      <c r="C30" s="38">
        <v>12.75</v>
      </c>
      <c r="D30" s="30"/>
    </row>
    <row r="31" spans="1:18" ht="15.75" x14ac:dyDescent="0.25">
      <c r="A31" s="15" t="s">
        <v>29</v>
      </c>
      <c r="B31" s="38">
        <v>0.20933333333333334</v>
      </c>
      <c r="C31" s="38">
        <v>20.933333333333334</v>
      </c>
      <c r="D31" s="30"/>
    </row>
    <row r="32" spans="1:18" ht="15.75" x14ac:dyDescent="0.25">
      <c r="A32" s="15" t="s">
        <v>28</v>
      </c>
      <c r="B32" s="38">
        <v>7.3333333333333334E-2</v>
      </c>
      <c r="C32" s="38">
        <v>7.333333333333333</v>
      </c>
      <c r="D32" s="30"/>
    </row>
    <row r="33" spans="1:6" ht="15.75" x14ac:dyDescent="0.25">
      <c r="A33" s="15" t="s">
        <v>27</v>
      </c>
      <c r="B33" s="39">
        <v>0.36266666666666664</v>
      </c>
      <c r="C33" s="39">
        <v>36.266666666666666</v>
      </c>
      <c r="D33" s="32"/>
    </row>
    <row r="34" spans="1:6" ht="15.75" x14ac:dyDescent="0.25">
      <c r="A34" s="15" t="s">
        <v>26</v>
      </c>
      <c r="B34" s="10">
        <v>0.15466666666666665</v>
      </c>
      <c r="C34" s="10">
        <v>15.466666666666667</v>
      </c>
    </row>
    <row r="35" spans="1:6" ht="15.75" x14ac:dyDescent="0.25">
      <c r="A35" s="15" t="s">
        <v>25</v>
      </c>
      <c r="B35" s="10">
        <v>0.37066666666666664</v>
      </c>
      <c r="C35" s="10">
        <v>18.533333333333335</v>
      </c>
    </row>
    <row r="36" spans="1:6" ht="15.75" x14ac:dyDescent="0.25">
      <c r="A36" s="15" t="s">
        <v>24</v>
      </c>
      <c r="B36" s="10">
        <v>0.218</v>
      </c>
      <c r="C36" s="10">
        <v>10.9</v>
      </c>
    </row>
    <row r="37" spans="1:6" ht="15.75" x14ac:dyDescent="0.25">
      <c r="A37" s="15" t="s">
        <v>22</v>
      </c>
      <c r="B37" s="10">
        <v>0.77633333333333343</v>
      </c>
      <c r="C37" s="10">
        <v>38.81666666666667</v>
      </c>
    </row>
    <row r="38" spans="1:6" ht="15.75" x14ac:dyDescent="0.25">
      <c r="A38" s="15" t="s">
        <v>20</v>
      </c>
      <c r="B38" s="10">
        <v>0.32666666666666666</v>
      </c>
      <c r="C38" s="10">
        <v>16.333333333333332</v>
      </c>
    </row>
    <row r="39" spans="1:6" x14ac:dyDescent="0.25">
      <c r="A39" s="59" t="s">
        <v>2</v>
      </c>
      <c r="B39" s="60"/>
      <c r="C39" s="60"/>
      <c r="D39" s="60"/>
      <c r="E39" s="60"/>
      <c r="F39" s="61"/>
    </row>
    <row r="40" spans="1:6" ht="15" customHeight="1" x14ac:dyDescent="0.25">
      <c r="A40" s="48" t="s">
        <v>63</v>
      </c>
      <c r="B40" s="53"/>
      <c r="C40" s="53"/>
      <c r="D40" s="53"/>
      <c r="E40" s="53"/>
      <c r="F40" s="49"/>
    </row>
    <row r="41" spans="1:6" x14ac:dyDescent="0.25">
      <c r="A41" s="48"/>
      <c r="B41" s="53"/>
      <c r="C41" s="53"/>
      <c r="D41" s="53"/>
      <c r="E41" s="53"/>
      <c r="F41" s="49"/>
    </row>
    <row r="42" spans="1:6" x14ac:dyDescent="0.25">
      <c r="A42" s="48"/>
      <c r="B42" s="53"/>
      <c r="C42" s="53"/>
      <c r="D42" s="53"/>
      <c r="E42" s="53"/>
      <c r="F42" s="49"/>
    </row>
    <row r="43" spans="1:6" x14ac:dyDescent="0.25">
      <c r="A43" s="48"/>
      <c r="B43" s="53"/>
      <c r="C43" s="53"/>
      <c r="D43" s="53"/>
      <c r="E43" s="53"/>
      <c r="F43" s="49"/>
    </row>
    <row r="44" spans="1:6" x14ac:dyDescent="0.25">
      <c r="A44" s="48"/>
      <c r="B44" s="53"/>
      <c r="C44" s="53"/>
      <c r="D44" s="53"/>
      <c r="E44" s="53"/>
      <c r="F44" s="49"/>
    </row>
    <row r="45" spans="1:6" ht="15.75" thickBot="1" x14ac:dyDescent="0.3">
      <c r="A45" s="50"/>
      <c r="B45" s="51"/>
      <c r="C45" s="51"/>
      <c r="D45" s="51"/>
      <c r="E45" s="51"/>
      <c r="F45" s="52"/>
    </row>
  </sheetData>
  <mergeCells count="8">
    <mergeCell ref="A2:A3"/>
    <mergeCell ref="B2:B3"/>
    <mergeCell ref="C2:C3"/>
    <mergeCell ref="D2:D3"/>
    <mergeCell ref="A21:A22"/>
    <mergeCell ref="A39:F39"/>
    <mergeCell ref="A40:F45"/>
    <mergeCell ref="A1:D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920B9-32E1-4FC8-83EC-070209CB7792}">
  <dimension ref="A1:M31"/>
  <sheetViews>
    <sheetView topLeftCell="A10" workbookViewId="0">
      <selection activeCell="G14" sqref="G14:G15"/>
    </sheetView>
  </sheetViews>
  <sheetFormatPr defaultRowHeight="15" x14ac:dyDescent="0.25"/>
  <cols>
    <col min="1" max="1" width="6.7109375" customWidth="1"/>
    <col min="2" max="2" width="12.28515625" customWidth="1"/>
    <col min="3" max="3" width="11" customWidth="1"/>
    <col min="4" max="4" width="10.5703125" customWidth="1"/>
    <col min="5" max="5" width="13.5703125" customWidth="1"/>
    <col min="6" max="6" width="11.42578125" customWidth="1"/>
    <col min="7" max="7" width="8.42578125" customWidth="1"/>
  </cols>
  <sheetData>
    <row r="1" spans="1:9" x14ac:dyDescent="0.25">
      <c r="B1" s="20" t="s">
        <v>62</v>
      </c>
      <c r="C1" s="21"/>
      <c r="D1" s="21"/>
    </row>
    <row r="2" spans="1:9" x14ac:dyDescent="0.25">
      <c r="A2" t="s">
        <v>61</v>
      </c>
      <c r="B2" s="8"/>
      <c r="C2" s="2"/>
      <c r="D2" s="2"/>
    </row>
    <row r="3" spans="1:9" x14ac:dyDescent="0.25">
      <c r="B3" s="8" t="s">
        <v>60</v>
      </c>
      <c r="C3" s="2"/>
      <c r="D3" s="2"/>
    </row>
    <row r="4" spans="1:9" x14ac:dyDescent="0.25">
      <c r="A4" t="s">
        <v>59</v>
      </c>
      <c r="B4" s="8"/>
      <c r="C4" s="2"/>
      <c r="D4" s="2"/>
    </row>
    <row r="5" spans="1:9" x14ac:dyDescent="0.25">
      <c r="A5" t="s">
        <v>58</v>
      </c>
      <c r="B5" s="8"/>
      <c r="C5" s="2"/>
      <c r="D5" s="2"/>
    </row>
    <row r="6" spans="1:9" x14ac:dyDescent="0.25">
      <c r="A6" t="s">
        <v>57</v>
      </c>
      <c r="B6" s="8"/>
      <c r="C6" s="2"/>
      <c r="D6" s="2"/>
    </row>
    <row r="7" spans="1:9" x14ac:dyDescent="0.25">
      <c r="A7" t="s">
        <v>56</v>
      </c>
      <c r="B7" s="8"/>
      <c r="C7" s="2"/>
      <c r="D7" s="2"/>
    </row>
    <row r="8" spans="1:9" x14ac:dyDescent="0.25">
      <c r="B8" s="8"/>
      <c r="C8" s="2"/>
      <c r="D8" s="2"/>
    </row>
    <row r="9" spans="1:9" x14ac:dyDescent="0.25">
      <c r="A9" t="s">
        <v>55</v>
      </c>
      <c r="B9" s="8"/>
      <c r="C9" s="2"/>
      <c r="D9" s="2"/>
    </row>
    <row r="10" spans="1:9" x14ac:dyDescent="0.25">
      <c r="A10" t="s">
        <v>54</v>
      </c>
      <c r="B10" s="8"/>
      <c r="C10" s="2"/>
      <c r="D10" s="2"/>
    </row>
    <row r="11" spans="1:9" x14ac:dyDescent="0.25">
      <c r="B11" s="8"/>
      <c r="C11" s="2"/>
      <c r="D11" s="2"/>
    </row>
    <row r="12" spans="1:9" x14ac:dyDescent="0.25">
      <c r="A12" t="s">
        <v>53</v>
      </c>
      <c r="B12" s="8"/>
      <c r="C12" s="2"/>
      <c r="D12" s="2"/>
    </row>
    <row r="14" spans="1:9" ht="18" customHeight="1" x14ac:dyDescent="0.25">
      <c r="A14" s="35" t="s">
        <v>43</v>
      </c>
      <c r="B14" s="34" t="s">
        <v>42</v>
      </c>
      <c r="C14" s="34" t="s">
        <v>41</v>
      </c>
      <c r="D14" s="35" t="s">
        <v>40</v>
      </c>
      <c r="E14" s="17" t="s">
        <v>39</v>
      </c>
      <c r="F14" s="36" t="s">
        <v>44</v>
      </c>
      <c r="G14" s="62" t="s">
        <v>67</v>
      </c>
      <c r="H14" s="15"/>
      <c r="I14" s="15"/>
    </row>
    <row r="15" spans="1:9" ht="15.75" x14ac:dyDescent="0.25">
      <c r="A15" s="35"/>
      <c r="B15" s="34"/>
      <c r="C15" s="34"/>
      <c r="D15" s="35"/>
      <c r="E15" s="17"/>
      <c r="F15" s="36"/>
      <c r="G15" s="62"/>
      <c r="H15" s="15"/>
      <c r="I15" s="15"/>
    </row>
    <row r="16" spans="1:9" ht="18" customHeight="1" x14ac:dyDescent="0.25">
      <c r="A16" s="16">
        <v>1</v>
      </c>
      <c r="B16" s="15" t="s">
        <v>47</v>
      </c>
      <c r="C16" s="15" t="s">
        <v>46</v>
      </c>
      <c r="D16" s="16">
        <v>1.5</v>
      </c>
      <c r="E16" s="15" t="s">
        <v>17</v>
      </c>
      <c r="F16" s="15">
        <v>0.497</v>
      </c>
      <c r="G16" s="19">
        <f t="shared" ref="G16:G24" si="0">(F16/D16)*100</f>
        <v>33.133333333333333</v>
      </c>
      <c r="H16" s="15"/>
      <c r="I16" s="18"/>
    </row>
    <row r="17" spans="1:13" ht="15.75" x14ac:dyDescent="0.25">
      <c r="A17" s="16">
        <v>2</v>
      </c>
      <c r="B17" s="15" t="s">
        <v>47</v>
      </c>
      <c r="C17" s="15" t="s">
        <v>50</v>
      </c>
      <c r="D17" s="16">
        <v>1.5</v>
      </c>
      <c r="E17" s="15" t="s">
        <v>17</v>
      </c>
      <c r="F17" s="15">
        <v>0.52400000000000002</v>
      </c>
      <c r="G17" s="19">
        <f t="shared" si="0"/>
        <v>34.93333333333333</v>
      </c>
      <c r="H17" s="15"/>
      <c r="I17" s="18"/>
    </row>
    <row r="18" spans="1:13" ht="15.75" x14ac:dyDescent="0.25">
      <c r="A18" s="16">
        <v>3</v>
      </c>
      <c r="B18" s="15" t="s">
        <v>47</v>
      </c>
      <c r="C18" s="15" t="s">
        <v>50</v>
      </c>
      <c r="D18" s="16">
        <v>1.5</v>
      </c>
      <c r="E18" s="15" t="s">
        <v>17</v>
      </c>
      <c r="F18" s="15">
        <v>0.47699999999999998</v>
      </c>
      <c r="G18" s="14">
        <f t="shared" si="0"/>
        <v>31.8</v>
      </c>
      <c r="H18" s="15"/>
      <c r="I18" s="18"/>
    </row>
    <row r="19" spans="1:13" ht="15.75" x14ac:dyDescent="0.25">
      <c r="A19" s="16">
        <v>4</v>
      </c>
      <c r="B19" s="15" t="s">
        <v>52</v>
      </c>
      <c r="C19" s="15" t="s">
        <v>50</v>
      </c>
      <c r="D19" s="16">
        <v>1.5</v>
      </c>
      <c r="E19" s="15" t="s">
        <v>17</v>
      </c>
      <c r="F19" s="15">
        <v>0.41199999999999998</v>
      </c>
      <c r="G19" s="19">
        <f t="shared" si="0"/>
        <v>27.466666666666669</v>
      </c>
      <c r="H19" s="15"/>
      <c r="I19" s="18"/>
    </row>
    <row r="20" spans="1:13" ht="15.75" x14ac:dyDescent="0.25">
      <c r="A20" s="16">
        <v>5</v>
      </c>
      <c r="B20" s="15" t="s">
        <v>51</v>
      </c>
      <c r="C20" s="15" t="s">
        <v>50</v>
      </c>
      <c r="D20" s="16">
        <v>1.5</v>
      </c>
      <c r="E20" s="15" t="s">
        <v>17</v>
      </c>
      <c r="F20" s="15">
        <v>0.186</v>
      </c>
      <c r="G20" s="14">
        <f t="shared" si="0"/>
        <v>12.4</v>
      </c>
      <c r="H20" s="15"/>
      <c r="I20" s="18"/>
    </row>
    <row r="21" spans="1:13" ht="15.75" x14ac:dyDescent="0.25">
      <c r="A21" s="16">
        <v>6</v>
      </c>
      <c r="B21" s="15" t="s">
        <v>47</v>
      </c>
      <c r="C21" s="15" t="s">
        <v>49</v>
      </c>
      <c r="D21" s="16">
        <v>1.5</v>
      </c>
      <c r="E21" s="15" t="s">
        <v>17</v>
      </c>
      <c r="F21" s="15">
        <v>0.33700000000000002</v>
      </c>
      <c r="G21" s="19">
        <f t="shared" si="0"/>
        <v>22.466666666666669</v>
      </c>
      <c r="H21" s="15"/>
      <c r="I21" s="18"/>
    </row>
    <row r="22" spans="1:13" ht="15.75" x14ac:dyDescent="0.25">
      <c r="A22" s="16">
        <v>7</v>
      </c>
      <c r="B22" s="15" t="s">
        <v>47</v>
      </c>
      <c r="C22" s="15" t="s">
        <v>48</v>
      </c>
      <c r="D22" s="16">
        <v>1.5</v>
      </c>
      <c r="E22" s="15" t="s">
        <v>17</v>
      </c>
      <c r="F22" s="15">
        <v>0.58799999999999997</v>
      </c>
      <c r="G22" s="19">
        <f t="shared" si="0"/>
        <v>39.199999999999996</v>
      </c>
      <c r="H22" s="15"/>
      <c r="I22" s="18"/>
    </row>
    <row r="23" spans="1:13" ht="15.75" x14ac:dyDescent="0.25">
      <c r="A23" s="16">
        <v>8</v>
      </c>
      <c r="B23" s="15" t="s">
        <v>47</v>
      </c>
      <c r="C23" s="15" t="s">
        <v>46</v>
      </c>
      <c r="D23" s="16">
        <v>1.25</v>
      </c>
      <c r="E23" s="15" t="s">
        <v>17</v>
      </c>
      <c r="F23" s="15">
        <v>0.36899999999999999</v>
      </c>
      <c r="G23" s="19">
        <f t="shared" si="0"/>
        <v>29.520000000000003</v>
      </c>
      <c r="H23" s="15"/>
      <c r="I23" s="18"/>
    </row>
    <row r="24" spans="1:13" ht="15.75" x14ac:dyDescent="0.25">
      <c r="A24" s="16">
        <v>9</v>
      </c>
      <c r="B24" s="15" t="s">
        <v>47</v>
      </c>
      <c r="C24" s="15" t="s">
        <v>46</v>
      </c>
      <c r="D24" s="16">
        <v>1.75</v>
      </c>
      <c r="E24" s="15" t="s">
        <v>17</v>
      </c>
      <c r="F24" s="15">
        <v>0.56299999999999994</v>
      </c>
      <c r="G24" s="19">
        <f t="shared" si="0"/>
        <v>32.171428571428571</v>
      </c>
      <c r="H24" s="15"/>
      <c r="I24" s="18"/>
    </row>
    <row r="25" spans="1:13" ht="15.75" x14ac:dyDescent="0.25">
      <c r="B25" s="15"/>
      <c r="C25" s="15"/>
      <c r="D25" s="15"/>
      <c r="E25" s="16"/>
      <c r="F25" s="15"/>
      <c r="G25" s="15"/>
      <c r="H25" s="15"/>
      <c r="I25" s="18"/>
      <c r="J25" s="14"/>
      <c r="K25" s="14"/>
      <c r="L25" s="14"/>
      <c r="M25" s="18"/>
    </row>
    <row r="26" spans="1:13" ht="15.75" x14ac:dyDescent="0.25">
      <c r="B26" s="15"/>
      <c r="C26" s="15"/>
      <c r="D26" s="15"/>
      <c r="E26" s="16"/>
      <c r="F26" s="15"/>
      <c r="G26" s="15"/>
      <c r="H26" s="15"/>
      <c r="I26" s="18"/>
      <c r="J26" s="14"/>
      <c r="K26" s="14"/>
      <c r="L26" s="14"/>
      <c r="M26" s="18"/>
    </row>
    <row r="27" spans="1:13" ht="15.75" x14ac:dyDescent="0.25">
      <c r="B27" s="15"/>
      <c r="C27" s="15"/>
      <c r="D27" s="15"/>
      <c r="E27" s="16"/>
      <c r="F27" s="15"/>
      <c r="G27" s="15"/>
      <c r="H27" s="15"/>
      <c r="I27" s="18"/>
      <c r="J27" s="14"/>
      <c r="K27" s="14"/>
      <c r="L27" s="14"/>
      <c r="M27" s="18"/>
    </row>
    <row r="28" spans="1:13" ht="15.75" x14ac:dyDescent="0.25">
      <c r="B28" s="15"/>
      <c r="C28" s="15"/>
      <c r="D28" s="15"/>
      <c r="E28" s="16"/>
      <c r="F28" s="15"/>
      <c r="G28" s="15"/>
      <c r="H28" s="15"/>
      <c r="I28" s="18"/>
      <c r="J28" s="14"/>
      <c r="K28" s="14"/>
      <c r="L28" s="14"/>
      <c r="M28" s="18"/>
    </row>
    <row r="29" spans="1:13" ht="15.75" x14ac:dyDescent="0.25">
      <c r="B29" s="15"/>
      <c r="C29" s="15"/>
      <c r="D29" s="15"/>
      <c r="E29" s="16"/>
      <c r="F29" s="15"/>
      <c r="G29" s="15"/>
      <c r="H29" s="15"/>
      <c r="I29" s="18"/>
      <c r="J29" s="14"/>
      <c r="K29" s="14"/>
      <c r="L29" s="14"/>
      <c r="M29" s="18"/>
    </row>
    <row r="30" spans="1:13" ht="15.75" x14ac:dyDescent="0.25">
      <c r="B30" s="15"/>
      <c r="C30" s="15"/>
      <c r="D30" s="15"/>
      <c r="E30" s="16"/>
      <c r="F30" s="15"/>
      <c r="G30" s="15"/>
      <c r="H30" s="15"/>
      <c r="I30" s="18"/>
      <c r="J30" s="14"/>
      <c r="K30" s="14"/>
      <c r="L30" s="14"/>
      <c r="M30" s="18"/>
    </row>
    <row r="31" spans="1:13" ht="15.75" x14ac:dyDescent="0.25">
      <c r="B31" s="15"/>
      <c r="C31" s="15"/>
      <c r="D31" s="15"/>
      <c r="E31" s="16"/>
      <c r="F31" s="15"/>
      <c r="G31" s="15"/>
      <c r="H31" s="15"/>
      <c r="I31" s="18"/>
      <c r="J31" s="14"/>
      <c r="K31" s="14"/>
      <c r="L31" s="14"/>
      <c r="M31" s="18"/>
    </row>
  </sheetData>
  <mergeCells count="7">
    <mergeCell ref="G14:G15"/>
    <mergeCell ref="A14:A15"/>
    <mergeCell ref="B1:D1"/>
    <mergeCell ref="B14:B15"/>
    <mergeCell ref="C14:C15"/>
    <mergeCell ref="D14:D15"/>
    <mergeCell ref="F14:F15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3F032-3D7D-4837-9B24-38FF446C43A1}">
  <dimension ref="A1:Q21"/>
  <sheetViews>
    <sheetView workbookViewId="0">
      <selection activeCell="A12" sqref="A12:D17"/>
    </sheetView>
  </sheetViews>
  <sheetFormatPr defaultRowHeight="15" x14ac:dyDescent="0.25"/>
  <cols>
    <col min="1" max="1" width="30.140625" customWidth="1"/>
  </cols>
  <sheetData>
    <row r="1" spans="1:17" x14ac:dyDescent="0.25">
      <c r="A1" s="54" t="s">
        <v>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4" spans="1:17" x14ac:dyDescent="0.25">
      <c r="A4" s="2" t="s">
        <v>8</v>
      </c>
      <c r="B4" s="4" t="s">
        <v>0</v>
      </c>
      <c r="C4" s="3" t="s">
        <v>1</v>
      </c>
      <c r="D4" s="3"/>
      <c r="E4" s="31"/>
      <c r="F4" s="31"/>
      <c r="G4" s="31"/>
      <c r="H4" s="31"/>
      <c r="I4" s="3"/>
      <c r="N4" s="3"/>
      <c r="O4" s="3"/>
      <c r="P4" s="3"/>
      <c r="Q4" s="3"/>
    </row>
    <row r="5" spans="1:17" ht="15" customHeight="1" x14ac:dyDescent="0.25">
      <c r="A5" s="9" t="s">
        <v>3</v>
      </c>
      <c r="B5" s="1">
        <v>61.201999999999998</v>
      </c>
      <c r="C5" s="1">
        <v>3.0979999999999999</v>
      </c>
      <c r="D5" s="1"/>
      <c r="E5" s="30"/>
      <c r="F5" s="30"/>
      <c r="G5" s="30"/>
      <c r="H5" s="30"/>
      <c r="J5" s="5"/>
      <c r="K5" s="5"/>
      <c r="L5" s="5"/>
      <c r="M5" s="5"/>
      <c r="N5" s="1"/>
      <c r="O5" s="1"/>
      <c r="P5" s="1"/>
      <c r="Q5" s="1"/>
    </row>
    <row r="6" spans="1:17" x14ac:dyDescent="0.25">
      <c r="A6" s="9" t="s">
        <v>4</v>
      </c>
      <c r="B6" s="1">
        <v>46.396000000000001</v>
      </c>
      <c r="C6" s="1">
        <v>1.6439999999999999</v>
      </c>
      <c r="D6" s="1"/>
      <c r="E6" s="30"/>
      <c r="F6" s="30"/>
      <c r="G6" s="30"/>
      <c r="H6" s="30"/>
      <c r="J6" s="5"/>
      <c r="K6" s="5"/>
      <c r="L6" s="5"/>
      <c r="M6" s="5"/>
      <c r="N6" s="1"/>
      <c r="O6" s="1"/>
      <c r="P6" s="1"/>
      <c r="Q6" s="1"/>
    </row>
    <row r="7" spans="1:17" x14ac:dyDescent="0.25">
      <c r="A7" s="9" t="s">
        <v>5</v>
      </c>
      <c r="B7" s="1">
        <v>66.891000000000005</v>
      </c>
      <c r="C7" s="1">
        <v>1.556</v>
      </c>
      <c r="D7" s="1"/>
      <c r="E7" s="30"/>
      <c r="F7" s="30"/>
      <c r="G7" s="30"/>
      <c r="H7" s="30"/>
      <c r="J7" s="5"/>
      <c r="K7" s="5"/>
      <c r="L7" s="5"/>
      <c r="M7" s="5"/>
      <c r="N7" s="1"/>
      <c r="O7" s="1"/>
      <c r="P7" s="1"/>
      <c r="Q7" s="1"/>
    </row>
    <row r="8" spans="1:17" x14ac:dyDescent="0.25">
      <c r="B8" s="1"/>
      <c r="C8" s="1"/>
      <c r="D8" s="1"/>
      <c r="E8" s="30"/>
      <c r="F8" s="30"/>
      <c r="G8" s="30"/>
      <c r="H8" s="30"/>
      <c r="J8" s="5"/>
      <c r="K8" s="5"/>
      <c r="L8" s="5"/>
      <c r="M8" s="5"/>
    </row>
    <row r="9" spans="1:17" x14ac:dyDescent="0.25">
      <c r="A9" s="8" t="s">
        <v>6</v>
      </c>
      <c r="B9" s="1"/>
      <c r="C9" s="1"/>
      <c r="D9" s="1"/>
      <c r="E9" s="30"/>
      <c r="F9" s="30"/>
      <c r="G9" s="30"/>
      <c r="H9" s="30"/>
      <c r="J9" s="5"/>
      <c r="K9" s="5"/>
      <c r="L9" s="5"/>
      <c r="M9" s="5"/>
    </row>
    <row r="10" spans="1:17" x14ac:dyDescent="0.25">
      <c r="A10" s="8" t="s">
        <v>7</v>
      </c>
      <c r="B10" s="4"/>
      <c r="C10" s="3"/>
      <c r="D10" s="6"/>
      <c r="E10" s="30"/>
      <c r="F10" s="30"/>
      <c r="G10" s="30"/>
      <c r="H10" s="30"/>
      <c r="J10" s="5"/>
      <c r="K10" s="5"/>
      <c r="L10" s="5"/>
      <c r="M10" s="5"/>
    </row>
    <row r="11" spans="1:17" x14ac:dyDescent="0.25">
      <c r="A11" s="7"/>
      <c r="B11" s="1"/>
      <c r="C11" s="1"/>
      <c r="D11" s="1"/>
      <c r="E11" s="30"/>
      <c r="F11" s="30"/>
      <c r="G11" s="30"/>
      <c r="H11" s="30"/>
      <c r="J11" s="5"/>
      <c r="K11" s="5"/>
      <c r="L11" s="5"/>
      <c r="M11" s="5"/>
    </row>
    <row r="12" spans="1:17" ht="15.75" thickBot="1" x14ac:dyDescent="0.3">
      <c r="A12" s="55" t="s">
        <v>2</v>
      </c>
      <c r="B12" s="55"/>
      <c r="C12" s="55"/>
      <c r="D12" s="55"/>
      <c r="E12" s="30"/>
      <c r="F12" s="30"/>
      <c r="G12" s="30"/>
      <c r="H12" s="30"/>
      <c r="J12" s="5"/>
      <c r="K12" s="5"/>
      <c r="L12" s="5"/>
      <c r="M12" s="5"/>
    </row>
    <row r="13" spans="1:17" ht="15" customHeight="1" x14ac:dyDescent="0.25">
      <c r="A13" s="23" t="s">
        <v>10</v>
      </c>
      <c r="B13" s="22"/>
      <c r="C13" s="22"/>
      <c r="D13" s="24"/>
      <c r="E13" s="5"/>
      <c r="F13" s="5"/>
      <c r="G13" s="5"/>
      <c r="H13" s="5"/>
      <c r="J13" s="5"/>
      <c r="K13" s="5"/>
      <c r="L13" s="5"/>
      <c r="M13" s="5"/>
    </row>
    <row r="14" spans="1:17" x14ac:dyDescent="0.25">
      <c r="A14" s="25"/>
      <c r="B14" s="42"/>
      <c r="C14" s="42"/>
      <c r="D14" s="26"/>
      <c r="E14" s="5"/>
      <c r="F14" s="5"/>
      <c r="G14" s="5"/>
      <c r="H14" s="5"/>
      <c r="J14" s="5"/>
      <c r="K14" s="5"/>
      <c r="L14" s="5"/>
      <c r="M14" s="5"/>
    </row>
    <row r="15" spans="1:17" x14ac:dyDescent="0.25">
      <c r="A15" s="25"/>
      <c r="B15" s="42"/>
      <c r="C15" s="42"/>
      <c r="D15" s="26"/>
      <c r="E15" s="5"/>
      <c r="F15" s="5"/>
      <c r="G15" s="5"/>
      <c r="H15" s="5"/>
      <c r="J15" s="5"/>
      <c r="K15" s="5"/>
      <c r="L15" s="5"/>
      <c r="M15" s="5"/>
    </row>
    <row r="16" spans="1:17" x14ac:dyDescent="0.25">
      <c r="A16" s="25"/>
      <c r="B16" s="42"/>
      <c r="C16" s="42"/>
      <c r="D16" s="26"/>
      <c r="E16" s="5"/>
      <c r="F16" s="5"/>
      <c r="G16" s="5"/>
      <c r="H16" s="5"/>
      <c r="J16" s="5"/>
      <c r="K16" s="5"/>
      <c r="L16" s="5"/>
      <c r="M16" s="5"/>
    </row>
    <row r="17" spans="1:13" ht="15.75" thickBot="1" x14ac:dyDescent="0.3">
      <c r="A17" s="27"/>
      <c r="B17" s="28"/>
      <c r="C17" s="28"/>
      <c r="D17" s="29"/>
      <c r="E17" s="5"/>
      <c r="F17" s="5"/>
      <c r="G17" s="5"/>
      <c r="H17" s="5"/>
      <c r="J17" s="5"/>
      <c r="K17" s="5"/>
      <c r="L17" s="5"/>
      <c r="M17" s="5"/>
    </row>
    <row r="18" spans="1:13" x14ac:dyDescent="0.25">
      <c r="A18" s="5"/>
      <c r="B18" s="5"/>
      <c r="C18" s="5"/>
      <c r="D18" s="5"/>
      <c r="E18" s="5"/>
      <c r="F18" s="5"/>
      <c r="G18" s="5"/>
      <c r="H18" s="5"/>
      <c r="J18" s="5"/>
      <c r="K18" s="5"/>
      <c r="L18" s="5"/>
      <c r="M18" s="5"/>
    </row>
    <row r="19" spans="1:13" x14ac:dyDescent="0.25">
      <c r="A19" s="5"/>
      <c r="B19" s="5"/>
      <c r="C19" s="5"/>
      <c r="D19" s="5"/>
      <c r="E19" s="5"/>
      <c r="F19" s="5"/>
      <c r="G19" s="5"/>
      <c r="H19" s="5"/>
      <c r="J19" s="5"/>
      <c r="K19" s="5"/>
      <c r="L19" s="5"/>
      <c r="M19" s="5"/>
    </row>
    <row r="20" spans="1:13" x14ac:dyDescent="0.25">
      <c r="A20" s="5"/>
      <c r="B20" s="5"/>
      <c r="C20" s="5"/>
      <c r="D20" s="5"/>
      <c r="E20" s="5"/>
      <c r="F20" s="5"/>
      <c r="G20" s="5"/>
      <c r="H20" s="5"/>
    </row>
    <row r="21" spans="1:13" x14ac:dyDescent="0.25">
      <c r="A21" s="5"/>
      <c r="B21" s="5"/>
      <c r="C21" s="5"/>
      <c r="D21" s="5"/>
      <c r="E21" s="5"/>
      <c r="F21" s="5"/>
      <c r="G21" s="5"/>
      <c r="H21" s="5"/>
    </row>
  </sheetData>
  <mergeCells count="2">
    <mergeCell ref="A12:D12"/>
    <mergeCell ref="A13:D17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1DCB4-1190-4135-A390-9F16C4400DA4}">
  <dimension ref="A1:R22"/>
  <sheetViews>
    <sheetView topLeftCell="A4" workbookViewId="0">
      <selection activeCell="G22" sqref="G22"/>
    </sheetView>
  </sheetViews>
  <sheetFormatPr defaultRowHeight="15" x14ac:dyDescent="0.25"/>
  <cols>
    <col min="1" max="1" width="30.140625" customWidth="1"/>
  </cols>
  <sheetData>
    <row r="1" spans="1:18" x14ac:dyDescent="0.25">
      <c r="A1" s="54" t="s">
        <v>11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4" spans="1:18" x14ac:dyDescent="0.25">
      <c r="A4" s="2" t="s">
        <v>8</v>
      </c>
      <c r="B4" s="4" t="s">
        <v>0</v>
      </c>
      <c r="C4" s="3" t="s">
        <v>1</v>
      </c>
      <c r="D4" s="3"/>
      <c r="E4" s="3"/>
      <c r="F4" s="31"/>
      <c r="G4" s="31"/>
      <c r="H4" s="31"/>
      <c r="I4" s="31"/>
      <c r="J4" s="3"/>
      <c r="O4" s="3"/>
      <c r="P4" s="3"/>
      <c r="Q4" s="3"/>
      <c r="R4" s="3"/>
    </row>
    <row r="5" spans="1:18" ht="15" customHeight="1" x14ac:dyDescent="0.25">
      <c r="A5" s="9" t="s">
        <v>3</v>
      </c>
      <c r="B5" s="1">
        <v>44.96</v>
      </c>
      <c r="C5" s="1">
        <v>8.4852813742385777E-2</v>
      </c>
      <c r="D5" s="1"/>
      <c r="E5" s="1"/>
      <c r="F5" s="30"/>
      <c r="G5" s="30"/>
      <c r="H5" s="30"/>
      <c r="I5" s="30"/>
      <c r="K5" s="5"/>
      <c r="L5" s="5"/>
      <c r="M5" s="5"/>
      <c r="N5" s="5"/>
      <c r="O5" s="1"/>
      <c r="P5" s="1"/>
      <c r="Q5" s="1"/>
      <c r="R5" s="1"/>
    </row>
    <row r="6" spans="1:18" x14ac:dyDescent="0.25">
      <c r="A6" s="9" t="s">
        <v>4</v>
      </c>
      <c r="B6" s="1">
        <v>43.519999999999996</v>
      </c>
      <c r="C6" s="1">
        <v>0.04</v>
      </c>
      <c r="D6" s="1"/>
      <c r="E6" s="1"/>
      <c r="F6" s="30"/>
      <c r="G6" s="30"/>
      <c r="H6" s="30"/>
      <c r="I6" s="30"/>
      <c r="K6" s="5"/>
      <c r="L6" s="5"/>
      <c r="M6" s="5"/>
      <c r="N6" s="5"/>
      <c r="O6" s="1"/>
      <c r="P6" s="1"/>
      <c r="Q6" s="1"/>
      <c r="R6" s="1"/>
    </row>
    <row r="7" spans="1:18" x14ac:dyDescent="0.25">
      <c r="A7" s="9" t="s">
        <v>5</v>
      </c>
      <c r="B7" s="1">
        <v>42.16</v>
      </c>
      <c r="C7" s="1">
        <v>0.11</v>
      </c>
      <c r="D7" s="1"/>
      <c r="E7" s="1"/>
      <c r="F7" s="30"/>
      <c r="G7" s="30"/>
      <c r="H7" s="30"/>
      <c r="I7" s="30"/>
      <c r="K7" s="5"/>
      <c r="L7" s="5"/>
      <c r="M7" s="5"/>
      <c r="N7" s="5"/>
      <c r="O7" s="1"/>
      <c r="P7" s="1"/>
      <c r="Q7" s="1"/>
      <c r="R7" s="1"/>
    </row>
    <row r="8" spans="1:18" x14ac:dyDescent="0.25">
      <c r="B8" s="1"/>
      <c r="C8" s="1"/>
      <c r="D8" s="1"/>
      <c r="E8" s="1"/>
      <c r="F8" s="30"/>
      <c r="G8" s="30"/>
      <c r="H8" s="30"/>
      <c r="I8" s="30"/>
      <c r="K8" s="5"/>
      <c r="L8" s="5"/>
      <c r="M8" s="5"/>
      <c r="N8" s="5"/>
    </row>
    <row r="9" spans="1:18" x14ac:dyDescent="0.25">
      <c r="A9" s="8" t="s">
        <v>6</v>
      </c>
      <c r="B9" s="1"/>
      <c r="C9" s="1"/>
      <c r="D9" s="1"/>
      <c r="E9" s="1"/>
      <c r="F9" s="30"/>
      <c r="G9" s="30"/>
      <c r="H9" s="30"/>
      <c r="I9" s="30"/>
      <c r="K9" s="5"/>
      <c r="L9" s="5"/>
      <c r="M9" s="5"/>
      <c r="N9" s="5"/>
    </row>
    <row r="10" spans="1:18" x14ac:dyDescent="0.25">
      <c r="A10" s="8" t="s">
        <v>7</v>
      </c>
      <c r="B10" s="4"/>
      <c r="C10" s="3"/>
      <c r="D10" s="6"/>
      <c r="E10" s="6"/>
      <c r="F10" s="30"/>
      <c r="G10" s="30"/>
      <c r="H10" s="30"/>
      <c r="I10" s="30"/>
      <c r="K10" s="5"/>
      <c r="L10" s="5"/>
      <c r="M10" s="5"/>
      <c r="N10" s="5"/>
    </row>
    <row r="11" spans="1:18" x14ac:dyDescent="0.25">
      <c r="A11" s="7"/>
      <c r="B11" s="1"/>
      <c r="C11" s="1"/>
      <c r="D11" s="1"/>
      <c r="E11" s="1"/>
      <c r="F11" s="30"/>
      <c r="G11" s="30"/>
      <c r="H11" s="30"/>
      <c r="I11" s="30"/>
      <c r="K11" s="5"/>
      <c r="L11" s="5"/>
      <c r="M11" s="5"/>
      <c r="N11" s="5"/>
    </row>
    <row r="12" spans="1:18" ht="15.75" thickBot="1" x14ac:dyDescent="0.3">
      <c r="A12" s="55" t="s">
        <v>2</v>
      </c>
      <c r="B12" s="55"/>
      <c r="C12" s="55"/>
      <c r="D12" s="55"/>
      <c r="E12" s="1"/>
      <c r="F12" s="30"/>
      <c r="G12" s="30"/>
      <c r="H12" s="30"/>
      <c r="I12" s="30"/>
      <c r="K12" s="5"/>
      <c r="L12" s="5"/>
      <c r="M12" s="5"/>
      <c r="N12" s="5"/>
    </row>
    <row r="13" spans="1:18" x14ac:dyDescent="0.25">
      <c r="A13" s="23" t="s">
        <v>12</v>
      </c>
      <c r="B13" s="22"/>
      <c r="C13" s="22"/>
      <c r="D13" s="24"/>
      <c r="E13" s="1"/>
      <c r="F13" s="5"/>
      <c r="G13" s="5"/>
      <c r="H13" s="5"/>
      <c r="I13" s="5"/>
      <c r="K13" s="5"/>
      <c r="L13" s="5"/>
      <c r="M13" s="5"/>
      <c r="N13" s="5"/>
    </row>
    <row r="14" spans="1:18" x14ac:dyDescent="0.25">
      <c r="A14" s="25"/>
      <c r="B14" s="42"/>
      <c r="C14" s="42"/>
      <c r="D14" s="26"/>
      <c r="F14" s="5"/>
      <c r="G14" s="5"/>
      <c r="H14" s="5"/>
      <c r="I14" s="5"/>
      <c r="K14" s="5"/>
      <c r="L14" s="5"/>
      <c r="M14" s="5"/>
      <c r="N14" s="5"/>
    </row>
    <row r="15" spans="1:18" x14ac:dyDescent="0.25">
      <c r="A15" s="25"/>
      <c r="B15" s="42"/>
      <c r="C15" s="42"/>
      <c r="D15" s="26"/>
      <c r="F15" s="5"/>
      <c r="G15" s="5"/>
      <c r="H15" s="5"/>
      <c r="I15" s="5"/>
      <c r="K15" s="5"/>
      <c r="L15" s="5"/>
      <c r="M15" s="5"/>
      <c r="N15" s="5"/>
    </row>
    <row r="16" spans="1:18" x14ac:dyDescent="0.25">
      <c r="A16" s="25"/>
      <c r="B16" s="42"/>
      <c r="C16" s="42"/>
      <c r="D16" s="26"/>
      <c r="F16" s="5"/>
      <c r="G16" s="5"/>
      <c r="H16" s="5"/>
      <c r="I16" s="5"/>
      <c r="K16" s="5"/>
      <c r="L16" s="5"/>
      <c r="M16" s="5"/>
      <c r="N16" s="5"/>
    </row>
    <row r="17" spans="1:14" ht="15.75" thickBot="1" x14ac:dyDescent="0.3">
      <c r="A17" s="27"/>
      <c r="B17" s="28"/>
      <c r="C17" s="28"/>
      <c r="D17" s="29"/>
      <c r="F17" s="5"/>
      <c r="G17" s="5"/>
      <c r="H17" s="5"/>
      <c r="I17" s="5"/>
      <c r="K17" s="5"/>
      <c r="L17" s="5"/>
      <c r="M17" s="5"/>
      <c r="N17" s="5"/>
    </row>
    <row r="18" spans="1:14" x14ac:dyDescent="0.25">
      <c r="F18" s="5"/>
      <c r="G18" s="5"/>
      <c r="H18" s="5"/>
      <c r="I18" s="5"/>
      <c r="K18" s="5"/>
      <c r="L18" s="5"/>
      <c r="M18" s="5"/>
      <c r="N18" s="5"/>
    </row>
    <row r="19" spans="1:14" x14ac:dyDescent="0.25">
      <c r="F19" s="5"/>
      <c r="G19" s="5"/>
      <c r="H19" s="5"/>
      <c r="I19" s="5"/>
      <c r="K19" s="5"/>
      <c r="L19" s="5"/>
      <c r="M19" s="5"/>
      <c r="N19" s="5"/>
    </row>
    <row r="20" spans="1:14" x14ac:dyDescent="0.25">
      <c r="F20" s="5"/>
      <c r="G20" s="5"/>
      <c r="H20" s="5"/>
      <c r="I20" s="5"/>
      <c r="K20" s="5"/>
      <c r="L20" s="5"/>
      <c r="M20" s="5"/>
      <c r="N20" s="5"/>
    </row>
    <row r="21" spans="1:14" x14ac:dyDescent="0.25">
      <c r="F21" s="5"/>
      <c r="G21" s="5"/>
      <c r="H21" s="5"/>
      <c r="I21" s="5"/>
    </row>
    <row r="22" spans="1:14" x14ac:dyDescent="0.25">
      <c r="F22" s="5"/>
      <c r="G22" s="5"/>
      <c r="H22" s="5"/>
      <c r="I22" s="5"/>
    </row>
  </sheetData>
  <mergeCells count="2">
    <mergeCell ref="A12:D12"/>
    <mergeCell ref="A13:D17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5E4AC-16B7-4231-B9B0-A18497F95C8C}">
  <dimension ref="A1:P33"/>
  <sheetViews>
    <sheetView topLeftCell="A16" workbookViewId="0">
      <selection activeCell="K28" sqref="K28"/>
    </sheetView>
  </sheetViews>
  <sheetFormatPr defaultRowHeight="15" x14ac:dyDescent="0.25"/>
  <cols>
    <col min="2" max="2" width="9.5703125" bestFit="1" customWidth="1"/>
    <col min="3" max="3" width="9.28515625" bestFit="1" customWidth="1"/>
    <col min="4" max="4" width="9.5703125" bestFit="1" customWidth="1"/>
    <col min="5" max="5" width="9.28515625" bestFit="1" customWidth="1"/>
    <col min="6" max="6" width="9.5703125" bestFit="1" customWidth="1"/>
    <col min="7" max="7" width="9.28515625" bestFit="1" customWidth="1"/>
  </cols>
  <sheetData>
    <row r="1" spans="1:16" x14ac:dyDescent="0.25">
      <c r="A1" s="54" t="s">
        <v>15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x14ac:dyDescent="0.25">
      <c r="A2" s="41"/>
      <c r="B2" s="56" t="s">
        <v>64</v>
      </c>
      <c r="C2" s="56"/>
      <c r="D2" s="57" t="s">
        <v>65</v>
      </c>
      <c r="E2" s="57"/>
      <c r="F2" s="58" t="s">
        <v>66</v>
      </c>
      <c r="G2" s="58"/>
    </row>
    <row r="3" spans="1:16" x14ac:dyDescent="0.25">
      <c r="A3" s="11" t="s">
        <v>13</v>
      </c>
      <c r="B3" s="11" t="s">
        <v>0</v>
      </c>
      <c r="C3" s="11" t="s">
        <v>1</v>
      </c>
      <c r="D3" s="11" t="s">
        <v>0</v>
      </c>
      <c r="E3" s="11" t="s">
        <v>1</v>
      </c>
      <c r="F3" s="11" t="s">
        <v>0</v>
      </c>
      <c r="G3" s="11" t="s">
        <v>1</v>
      </c>
      <c r="J3" s="31"/>
      <c r="K3" s="31"/>
      <c r="L3" s="31"/>
      <c r="M3" s="31"/>
    </row>
    <row r="4" spans="1:16" ht="15" customHeight="1" x14ac:dyDescent="0.25">
      <c r="A4" s="12">
        <v>5</v>
      </c>
      <c r="B4" s="10">
        <v>4.8245578568198244</v>
      </c>
      <c r="C4" s="10">
        <v>0.29471875637603528</v>
      </c>
      <c r="D4" s="10">
        <v>9.2035070566171928</v>
      </c>
      <c r="E4" s="10">
        <v>0.7768867051389472</v>
      </c>
      <c r="F4" s="10">
        <v>6.5983706303220488</v>
      </c>
      <c r="G4" s="10">
        <v>0.14851305753400859</v>
      </c>
      <c r="J4" s="30"/>
      <c r="K4" s="30"/>
      <c r="L4" s="30"/>
      <c r="M4" s="30"/>
    </row>
    <row r="5" spans="1:16" x14ac:dyDescent="0.25">
      <c r="A5" s="12">
        <v>15</v>
      </c>
      <c r="B5" s="10">
        <v>7.2597726545260217</v>
      </c>
      <c r="C5" s="10">
        <v>0.17144799506150088</v>
      </c>
      <c r="D5" s="10">
        <v>14.632709183185192</v>
      </c>
      <c r="E5" s="10">
        <v>1.0689288293088233</v>
      </c>
      <c r="F5" s="10">
        <v>9.2930580987250995</v>
      </c>
      <c r="G5" s="10">
        <v>0.28932099384354087</v>
      </c>
      <c r="J5" s="30"/>
      <c r="K5" s="30"/>
      <c r="L5" s="30"/>
      <c r="M5" s="30"/>
    </row>
    <row r="6" spans="1:16" x14ac:dyDescent="0.25">
      <c r="A6" s="12">
        <v>30</v>
      </c>
      <c r="B6" s="10">
        <v>11.828750137682377</v>
      </c>
      <c r="C6" s="10">
        <v>0.34134648730900641</v>
      </c>
      <c r="D6" s="10">
        <v>25.100367344609008</v>
      </c>
      <c r="E6" s="10">
        <v>2.2589556801898718</v>
      </c>
      <c r="F6" s="10">
        <v>14.329767227459959</v>
      </c>
      <c r="G6" s="10">
        <v>0.19132057846023356</v>
      </c>
      <c r="J6" s="30"/>
      <c r="K6" s="30"/>
      <c r="L6" s="30"/>
      <c r="M6" s="30"/>
    </row>
    <row r="7" spans="1:16" x14ac:dyDescent="0.25">
      <c r="A7" s="12">
        <v>45</v>
      </c>
      <c r="B7" s="10">
        <v>16.29678788246683</v>
      </c>
      <c r="C7" s="10">
        <v>0.31394580016070539</v>
      </c>
      <c r="D7" s="10">
        <v>34.760847125867322</v>
      </c>
      <c r="E7" s="10">
        <v>2.5241098517889706</v>
      </c>
      <c r="F7" s="10">
        <v>19.705774325311921</v>
      </c>
      <c r="G7" s="10">
        <v>1.153313277031393</v>
      </c>
      <c r="J7" s="30"/>
      <c r="K7" s="30"/>
      <c r="L7" s="30"/>
      <c r="M7" s="30"/>
    </row>
    <row r="8" spans="1:16" x14ac:dyDescent="0.25">
      <c r="A8" s="12">
        <v>60</v>
      </c>
      <c r="B8" s="10">
        <v>20.592389906724534</v>
      </c>
      <c r="C8" s="10">
        <v>0.62038700176640571</v>
      </c>
      <c r="D8" s="10">
        <v>43.020504804396523</v>
      </c>
      <c r="E8" s="10">
        <v>2.5234862030326894</v>
      </c>
      <c r="F8" s="10">
        <v>24.606879621251043</v>
      </c>
      <c r="G8" s="10">
        <v>1.6887658609642326</v>
      </c>
      <c r="J8" s="30"/>
      <c r="K8" s="30"/>
      <c r="L8" s="30"/>
      <c r="M8" s="30"/>
    </row>
    <row r="9" spans="1:16" x14ac:dyDescent="0.25">
      <c r="A9" s="12">
        <v>75</v>
      </c>
      <c r="B9" s="10">
        <v>24.315747725084137</v>
      </c>
      <c r="C9" s="10">
        <v>1.5589542380888011</v>
      </c>
      <c r="D9" s="10">
        <v>49.708688090285996</v>
      </c>
      <c r="E9" s="10">
        <v>2.7658308304558776</v>
      </c>
      <c r="F9" s="10">
        <v>29.574425183508268</v>
      </c>
      <c r="G9" s="10">
        <v>2.496017810069588</v>
      </c>
      <c r="J9" s="30"/>
      <c r="K9" s="30"/>
      <c r="L9" s="30"/>
      <c r="M9" s="30"/>
    </row>
    <row r="10" spans="1:16" x14ac:dyDescent="0.25">
      <c r="A10" s="12">
        <v>90</v>
      </c>
      <c r="B10" s="10">
        <v>28.416909267961728</v>
      </c>
      <c r="C10" s="10">
        <v>0.56384090565131229</v>
      </c>
      <c r="D10" s="10">
        <v>54.519033749223304</v>
      </c>
      <c r="E10" s="10">
        <v>2.7181225911181679</v>
      </c>
      <c r="F10" s="10">
        <v>34.771508516306945</v>
      </c>
      <c r="G10" s="10">
        <v>3.3976027521674257</v>
      </c>
      <c r="J10" s="30"/>
      <c r="K10" s="30"/>
      <c r="L10" s="30"/>
      <c r="M10" s="30"/>
    </row>
    <row r="11" spans="1:16" x14ac:dyDescent="0.25">
      <c r="A11" s="12">
        <v>105</v>
      </c>
      <c r="B11" s="10">
        <v>32.576847556455974</v>
      </c>
      <c r="C11" s="10">
        <v>0.15181175410493269</v>
      </c>
      <c r="D11" s="10">
        <v>59.687497286076194</v>
      </c>
      <c r="E11" s="10">
        <v>3.2199884406992165</v>
      </c>
      <c r="F11" s="10">
        <v>39.188183881298663</v>
      </c>
      <c r="G11" s="10">
        <v>3.9144899293783544</v>
      </c>
      <c r="J11" s="30"/>
      <c r="K11" s="30"/>
      <c r="L11" s="30"/>
      <c r="M11" s="30"/>
    </row>
    <row r="12" spans="1:16" x14ac:dyDescent="0.25">
      <c r="A12" s="12">
        <v>120</v>
      </c>
      <c r="B12" s="10">
        <v>36.419593526114866</v>
      </c>
      <c r="C12" s="10">
        <v>0.85007032383679493</v>
      </c>
      <c r="D12" s="10">
        <v>64.044119580129859</v>
      </c>
      <c r="E12" s="10">
        <v>3.5641175690389297</v>
      </c>
      <c r="F12" s="10">
        <v>43.480784182338873</v>
      </c>
      <c r="G12" s="10">
        <v>4.8365266746144737</v>
      </c>
      <c r="J12" s="30"/>
      <c r="K12" s="30"/>
      <c r="L12" s="30"/>
      <c r="M12" s="30"/>
    </row>
    <row r="13" spans="1:16" x14ac:dyDescent="0.25">
      <c r="A13" s="12">
        <v>150</v>
      </c>
      <c r="B13" s="10">
        <v>42.495118728380362</v>
      </c>
      <c r="C13" s="10">
        <v>0.32808855986567415</v>
      </c>
      <c r="D13" s="10">
        <v>69.189670169046735</v>
      </c>
      <c r="E13" s="10">
        <v>3.6091762519396093</v>
      </c>
      <c r="F13" s="10">
        <v>51.589695291278225</v>
      </c>
      <c r="G13" s="10">
        <v>7.0730792873912609</v>
      </c>
      <c r="J13" s="30"/>
      <c r="K13" s="30"/>
      <c r="L13" s="30"/>
      <c r="M13" s="30"/>
    </row>
    <row r="14" spans="1:16" x14ac:dyDescent="0.25">
      <c r="A14" s="12">
        <v>180</v>
      </c>
      <c r="B14" s="10">
        <v>47.99542702791846</v>
      </c>
      <c r="C14" s="10">
        <v>0.72988061706491225</v>
      </c>
      <c r="D14" s="10">
        <v>73.106950851675947</v>
      </c>
      <c r="E14" s="10">
        <v>4.0114981912670098</v>
      </c>
      <c r="F14" s="10">
        <v>59.203147273253386</v>
      </c>
      <c r="G14" s="10">
        <v>9.2408086014767026</v>
      </c>
      <c r="J14" s="5"/>
      <c r="K14" s="5"/>
      <c r="L14" s="5"/>
      <c r="M14" s="5"/>
    </row>
    <row r="15" spans="1:16" x14ac:dyDescent="0.25">
      <c r="A15" s="12">
        <v>210</v>
      </c>
      <c r="B15" s="10">
        <v>54.454358551657101</v>
      </c>
      <c r="C15" s="10">
        <v>2.6256796873664014</v>
      </c>
      <c r="D15" s="10">
        <v>76.066285343400821</v>
      </c>
      <c r="E15" s="10">
        <v>4.1396128005987167</v>
      </c>
      <c r="F15" s="10">
        <v>65.810865991243233</v>
      </c>
      <c r="G15" s="10">
        <v>10.895332148025505</v>
      </c>
      <c r="J15" s="5"/>
      <c r="K15" s="5"/>
      <c r="L15" s="5"/>
      <c r="M15" s="5"/>
    </row>
    <row r="16" spans="1:16" x14ac:dyDescent="0.25">
      <c r="A16" s="12">
        <v>240</v>
      </c>
      <c r="B16" s="10">
        <v>59.61709063202445</v>
      </c>
      <c r="C16" s="10">
        <v>3.3711786139268081</v>
      </c>
      <c r="D16" s="10">
        <v>77.566408947441914</v>
      </c>
      <c r="E16" s="10">
        <v>2.5720964225917089</v>
      </c>
      <c r="F16" s="10">
        <v>72.800838228879613</v>
      </c>
      <c r="G16" s="10">
        <v>13.084318526702026</v>
      </c>
      <c r="J16" s="5"/>
      <c r="K16" s="5"/>
      <c r="L16" s="5"/>
      <c r="M16" s="5"/>
    </row>
    <row r="17" spans="1:13" x14ac:dyDescent="0.25">
      <c r="A17" s="12">
        <v>300</v>
      </c>
      <c r="B17" s="10">
        <v>67.811872734201145</v>
      </c>
      <c r="C17" s="10">
        <v>6.4489938943066409</v>
      </c>
      <c r="D17" s="10">
        <v>81.255661426550702</v>
      </c>
      <c r="E17" s="10">
        <v>5.3758409187420488</v>
      </c>
      <c r="F17" s="10">
        <v>82.407174952386001</v>
      </c>
      <c r="G17" s="10">
        <v>10.913541879586843</v>
      </c>
      <c r="J17" s="5"/>
      <c r="K17" s="5"/>
      <c r="L17" s="5"/>
      <c r="M17" s="5"/>
    </row>
    <row r="18" spans="1:13" x14ac:dyDescent="0.25">
      <c r="A18" s="12">
        <v>360</v>
      </c>
      <c r="B18" s="10">
        <v>73.892157753836145</v>
      </c>
      <c r="C18" s="10">
        <v>7.4111502910220777</v>
      </c>
      <c r="D18" s="10">
        <v>82.143019045506932</v>
      </c>
      <c r="E18" s="10">
        <v>3.6615029099898635</v>
      </c>
      <c r="F18" s="10">
        <v>88.30249061880869</v>
      </c>
      <c r="G18" s="10">
        <v>8.9895966189751011</v>
      </c>
      <c r="J18" s="5"/>
      <c r="K18" s="5"/>
      <c r="L18" s="5"/>
      <c r="M18" s="5"/>
    </row>
    <row r="19" spans="1:13" x14ac:dyDescent="0.25">
      <c r="A19" s="12">
        <v>420</v>
      </c>
      <c r="B19" s="10">
        <v>80.270980962266776</v>
      </c>
      <c r="C19" s="10">
        <v>8.4441494623767746</v>
      </c>
      <c r="D19" s="10">
        <v>83.213012630600133</v>
      </c>
      <c r="E19" s="10">
        <v>2.7716793751542479</v>
      </c>
      <c r="F19" s="10">
        <v>95.43039324200322</v>
      </c>
      <c r="G19" s="10">
        <v>7.4060658402543309</v>
      </c>
      <c r="J19" s="5"/>
      <c r="K19" s="5"/>
      <c r="L19" s="5"/>
      <c r="M19" s="5"/>
    </row>
    <row r="20" spans="1:13" x14ac:dyDescent="0.25">
      <c r="A20" s="12">
        <v>480</v>
      </c>
      <c r="B20" s="10">
        <v>85.448208288211092</v>
      </c>
      <c r="C20" s="10">
        <v>8.3104474365480705</v>
      </c>
      <c r="D20" s="10">
        <v>86.874524059721196</v>
      </c>
      <c r="E20" s="10">
        <v>3.8340575708663089</v>
      </c>
      <c r="F20" s="10">
        <v>99.861214712902623</v>
      </c>
      <c r="G20" s="10">
        <v>9.3576240501935963</v>
      </c>
      <c r="J20" s="5"/>
      <c r="K20" s="5"/>
      <c r="L20" s="5"/>
      <c r="M20" s="5"/>
    </row>
    <row r="21" spans="1:13" x14ac:dyDescent="0.25">
      <c r="A21" s="12">
        <v>1440</v>
      </c>
      <c r="B21" s="10">
        <v>95.478125579698499</v>
      </c>
      <c r="C21" s="10">
        <v>1.4393033197818037</v>
      </c>
      <c r="D21" s="10">
        <v>91.716520160995174</v>
      </c>
      <c r="E21" s="10">
        <v>5.0205659080492007</v>
      </c>
      <c r="F21" s="10">
        <v>104.55702393018548</v>
      </c>
      <c r="G21" s="10">
        <v>6.1997249853638534</v>
      </c>
      <c r="J21" s="5"/>
      <c r="K21" s="5"/>
      <c r="L21" s="5"/>
      <c r="M21" s="5"/>
    </row>
    <row r="22" spans="1:13" x14ac:dyDescent="0.25">
      <c r="A22" s="12">
        <v>1560</v>
      </c>
      <c r="B22" s="10">
        <v>99.127217374651948</v>
      </c>
      <c r="C22" s="10">
        <v>2.985006737584595</v>
      </c>
      <c r="D22" s="10">
        <v>93.61778675645364</v>
      </c>
      <c r="E22" s="10">
        <v>2.9838586656068604</v>
      </c>
      <c r="F22" s="10">
        <v>96.174656236961425</v>
      </c>
      <c r="G22" s="10">
        <v>2.9901764021664734</v>
      </c>
      <c r="J22" s="5"/>
      <c r="K22" s="5"/>
      <c r="L22" s="5"/>
      <c r="M22" s="5"/>
    </row>
    <row r="23" spans="1:13" x14ac:dyDescent="0.25">
      <c r="A23" s="12">
        <v>1680</v>
      </c>
      <c r="B23" s="10">
        <v>98.863960645563466</v>
      </c>
      <c r="C23" s="10">
        <v>1.0063612998931291</v>
      </c>
      <c r="D23" s="10">
        <v>95.908669596695404</v>
      </c>
      <c r="E23" s="10">
        <v>5.234497615263944</v>
      </c>
      <c r="F23" s="10">
        <v>98.021638963321834</v>
      </c>
      <c r="G23" s="10">
        <v>2.7458688208552871</v>
      </c>
      <c r="J23" s="5"/>
      <c r="K23" s="5"/>
      <c r="L23" s="5"/>
      <c r="M23" s="5"/>
    </row>
    <row r="24" spans="1:13" x14ac:dyDescent="0.25">
      <c r="A24" s="12">
        <v>1800</v>
      </c>
      <c r="B24" s="10">
        <v>99.199829575759793</v>
      </c>
      <c r="C24" s="10">
        <v>2.1157584602459663</v>
      </c>
      <c r="D24" s="10">
        <v>97.915342100528719</v>
      </c>
      <c r="E24" s="10">
        <v>6.4962583740765156</v>
      </c>
      <c r="F24" s="10">
        <v>98.482819189830707</v>
      </c>
      <c r="G24" s="10">
        <v>3.8168948770840121</v>
      </c>
      <c r="J24" s="5"/>
      <c r="K24" s="5"/>
      <c r="L24" s="5"/>
      <c r="M24" s="5"/>
    </row>
    <row r="25" spans="1:13" x14ac:dyDescent="0.25">
      <c r="A25" s="2">
        <v>2880</v>
      </c>
      <c r="B25" s="10">
        <v>97.762146326281979</v>
      </c>
      <c r="C25" s="10">
        <v>2.3913723486602079</v>
      </c>
      <c r="D25" s="10">
        <v>96.075383435746389</v>
      </c>
      <c r="E25" s="10">
        <v>1.5601457896650082</v>
      </c>
      <c r="F25" s="10">
        <v>99.055646658528303</v>
      </c>
      <c r="G25" s="10">
        <v>3.8424889508537343</v>
      </c>
      <c r="J25" s="5"/>
      <c r="K25" s="5"/>
      <c r="L25" s="5"/>
      <c r="M25" s="5"/>
    </row>
    <row r="26" spans="1:13" x14ac:dyDescent="0.25">
      <c r="A26" s="13" t="s">
        <v>14</v>
      </c>
      <c r="B26" s="10">
        <v>100.0000002175308</v>
      </c>
      <c r="C26" s="10">
        <v>8.1660391625015163E-8</v>
      </c>
      <c r="D26" s="10">
        <v>99.99999996181468</v>
      </c>
      <c r="E26" s="10">
        <v>1.4737111722613763E-7</v>
      </c>
      <c r="F26" s="10">
        <v>99.999999915749598</v>
      </c>
      <c r="G26" s="10">
        <v>1.598777362325086E-7</v>
      </c>
      <c r="J26" s="5"/>
      <c r="K26" s="5"/>
      <c r="L26" s="5"/>
      <c r="M26" s="5"/>
    </row>
    <row r="27" spans="1:13" x14ac:dyDescent="0.25">
      <c r="J27" s="5"/>
      <c r="K27" s="5"/>
      <c r="L27" s="5"/>
      <c r="M27" s="5"/>
    </row>
    <row r="28" spans="1:13" x14ac:dyDescent="0.25">
      <c r="A28" s="59" t="s">
        <v>2</v>
      </c>
      <c r="B28" s="60"/>
      <c r="C28" s="60"/>
      <c r="D28" s="60"/>
      <c r="E28" s="60"/>
      <c r="F28" s="60"/>
      <c r="G28" s="61"/>
      <c r="J28" s="5"/>
      <c r="K28" s="5"/>
      <c r="L28" s="5"/>
      <c r="M28" s="5"/>
    </row>
    <row r="29" spans="1:13" ht="15" customHeight="1" x14ac:dyDescent="0.25">
      <c r="A29" s="25" t="s">
        <v>16</v>
      </c>
      <c r="B29" s="42"/>
      <c r="C29" s="42"/>
      <c r="D29" s="42"/>
      <c r="E29" s="42"/>
      <c r="F29" s="42"/>
      <c r="G29" s="26"/>
    </row>
    <row r="30" spans="1:13" x14ac:dyDescent="0.25">
      <c r="A30" s="25"/>
      <c r="B30" s="42"/>
      <c r="C30" s="42"/>
      <c r="D30" s="42"/>
      <c r="E30" s="42"/>
      <c r="F30" s="42"/>
      <c r="G30" s="26"/>
    </row>
    <row r="31" spans="1:13" x14ac:dyDescent="0.25">
      <c r="A31" s="25"/>
      <c r="B31" s="42"/>
      <c r="C31" s="42"/>
      <c r="D31" s="42"/>
      <c r="E31" s="42"/>
      <c r="F31" s="42"/>
      <c r="G31" s="26"/>
    </row>
    <row r="32" spans="1:13" x14ac:dyDescent="0.25">
      <c r="A32" s="25"/>
      <c r="B32" s="42"/>
      <c r="C32" s="42"/>
      <c r="D32" s="42"/>
      <c r="E32" s="42"/>
      <c r="F32" s="42"/>
      <c r="G32" s="26"/>
    </row>
    <row r="33" spans="1:7" ht="15.75" thickBot="1" x14ac:dyDescent="0.3">
      <c r="A33" s="27"/>
      <c r="B33" s="28"/>
      <c r="C33" s="28"/>
      <c r="D33" s="28"/>
      <c r="E33" s="28"/>
      <c r="F33" s="28"/>
      <c r="G33" s="29"/>
    </row>
  </sheetData>
  <mergeCells count="5">
    <mergeCell ref="B2:C2"/>
    <mergeCell ref="A28:G28"/>
    <mergeCell ref="A29:G33"/>
    <mergeCell ref="D2:E2"/>
    <mergeCell ref="F2:G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Planejamento fatorial 1</vt:lpstr>
      <vt:lpstr>Planejamento fatotial 2</vt:lpstr>
      <vt:lpstr>EE %</vt:lpstr>
      <vt:lpstr>Rendimento</vt:lpstr>
      <vt:lpstr>Liberação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Solera Sales</dc:creator>
  <cp:lastModifiedBy>Luciana Solera Sales</cp:lastModifiedBy>
  <dcterms:created xsi:type="dcterms:W3CDTF">2024-06-07T18:52:54Z</dcterms:created>
  <dcterms:modified xsi:type="dcterms:W3CDTF">2024-07-18T20:11:04Z</dcterms:modified>
</cp:coreProperties>
</file>